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Лист1!$C$28</definedName>
  </definedName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5"/>
  <c r="L16"/>
  <c r="L17"/>
  <c r="L18"/>
  <c r="L19"/>
  <c r="L20"/>
  <c r="L21"/>
  <c r="L22"/>
  <c r="L23"/>
  <c r="L24"/>
  <c r="L25"/>
  <c r="L26"/>
  <c r="L27"/>
  <c r="L28"/>
  <c r="L29"/>
  <c r="L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6"/>
  <c r="J7"/>
  <c r="J8"/>
  <c r="J9"/>
  <c r="J10"/>
  <c r="J11"/>
  <c r="J12"/>
  <c r="J13"/>
  <c r="J30" s="1"/>
  <c r="J14"/>
  <c r="J15"/>
  <c r="J16"/>
  <c r="J17"/>
  <c r="J18"/>
  <c r="J19"/>
  <c r="J20"/>
  <c r="J21"/>
  <c r="J22"/>
  <c r="J23"/>
  <c r="J24"/>
  <c r="J25"/>
  <c r="J26"/>
  <c r="J27"/>
  <c r="J28"/>
  <c r="J29"/>
  <c r="J5"/>
  <c r="I6"/>
  <c r="I7"/>
  <c r="I8"/>
  <c r="I9"/>
  <c r="I10"/>
  <c r="I11"/>
  <c r="I12"/>
  <c r="I13"/>
  <c r="I14"/>
  <c r="L14" s="1"/>
  <c r="I15"/>
  <c r="I16"/>
  <c r="I17"/>
  <c r="I18"/>
  <c r="I19"/>
  <c r="I20"/>
  <c r="I21"/>
  <c r="I22"/>
  <c r="I23"/>
  <c r="I24"/>
  <c r="I25"/>
  <c r="I26"/>
  <c r="I27"/>
  <c r="I28"/>
  <c r="I29"/>
  <c r="I5"/>
  <c r="I30" l="1"/>
  <c r="K30"/>
  <c r="L30"/>
</calcChain>
</file>

<file path=xl/sharedStrings.xml><?xml version="1.0" encoding="utf-8"?>
<sst xmlns="http://schemas.openxmlformats.org/spreadsheetml/2006/main" count="68" uniqueCount="35">
  <si>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</si>
  <si>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</si>
  <si>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</si>
  <si>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</si>
  <si>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</si>
  <si>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</si>
  <si>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</si>
  <si>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</si>
  <si>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</si>
  <si>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Ед.изм.</t>
  </si>
  <si>
    <t>шт</t>
  </si>
  <si>
    <t>Цена за ед.</t>
  </si>
  <si>
    <t>Общая стоимость</t>
  </si>
  <si>
    <t>-</t>
  </si>
  <si>
    <t>НМЦ за ед.</t>
  </si>
  <si>
    <t xml:space="preserve">Пакет </t>
  </si>
  <si>
    <t xml:space="preserve">Носилки </t>
  </si>
  <si>
    <t xml:space="preserve">Устройство </t>
  </si>
  <si>
    <t xml:space="preserve">Салфетки </t>
  </si>
  <si>
    <t xml:space="preserve">Стойка </t>
  </si>
  <si>
    <t xml:space="preserve">Вата </t>
  </si>
  <si>
    <t xml:space="preserve">Повязка </t>
  </si>
  <si>
    <t xml:space="preserve">Спринцовка  </t>
  </si>
  <si>
    <t xml:space="preserve">Тупфер </t>
  </si>
  <si>
    <t xml:space="preserve">Зажим </t>
  </si>
  <si>
    <t xml:space="preserve">Воздуховод </t>
  </si>
  <si>
    <t>Комплект белья акушерский</t>
  </si>
  <si>
    <t xml:space="preserve">Трубки Мохова-Шинкаренко </t>
  </si>
  <si>
    <t xml:space="preserve">Бандаж </t>
  </si>
  <si>
    <t>Тонометр</t>
  </si>
  <si>
    <t xml:space="preserve">Индикаторы </t>
  </si>
  <si>
    <t xml:space="preserve">Полоски индикаторные </t>
  </si>
  <si>
    <t xml:space="preserve">Сетка </t>
  </si>
  <si>
    <t>упак</t>
  </si>
  <si>
    <t xml:space="preserve">Количество </t>
  </si>
</sst>
</file>

<file path=xl/styles.xml><?xml version="1.0" encoding="utf-8"?>
<styleSheet xmlns="http://schemas.openxmlformats.org/spreadsheetml/2006/main">
  <numFmts count="2">
    <numFmt numFmtId="164" formatCode="0.0000"/>
    <numFmt numFmtId="170" formatCode="#,##0.0000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70" fontId="2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H7" sqref="H7:I7"/>
    </sheetView>
  </sheetViews>
  <sheetFormatPr defaultRowHeight="15"/>
  <cols>
    <col min="1" max="1" width="6" style="1" customWidth="1"/>
    <col min="2" max="2" width="32.4257812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16.140625" style="1" bestFit="1" customWidth="1"/>
    <col min="13" max="16384" width="9.140625" style="1"/>
  </cols>
  <sheetData>
    <row r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5" customHeight="1">
      <c r="A3" s="14" t="s">
        <v>3</v>
      </c>
      <c r="B3" s="15" t="s">
        <v>2</v>
      </c>
      <c r="C3" s="19" t="s">
        <v>9</v>
      </c>
      <c r="D3" s="17" t="s">
        <v>34</v>
      </c>
      <c r="E3" s="16" t="s">
        <v>11</v>
      </c>
      <c r="F3" s="16"/>
      <c r="G3" s="16"/>
      <c r="H3" s="24" t="s">
        <v>14</v>
      </c>
      <c r="I3" s="21" t="s">
        <v>12</v>
      </c>
      <c r="J3" s="22"/>
      <c r="K3" s="23"/>
      <c r="L3" s="24" t="s">
        <v>8</v>
      </c>
    </row>
    <row r="4" spans="1:12" ht="57">
      <c r="A4" s="14"/>
      <c r="B4" s="15"/>
      <c r="C4" s="20"/>
      <c r="D4" s="18"/>
      <c r="E4" s="5" t="s">
        <v>4</v>
      </c>
      <c r="F4" s="5" t="s">
        <v>6</v>
      </c>
      <c r="G4" s="5" t="s">
        <v>5</v>
      </c>
      <c r="H4" s="24"/>
      <c r="I4" s="4" t="s">
        <v>4</v>
      </c>
      <c r="J4" s="4" t="s">
        <v>6</v>
      </c>
      <c r="K4" s="4" t="s">
        <v>5</v>
      </c>
      <c r="L4" s="24"/>
    </row>
    <row r="5" spans="1:12">
      <c r="A5" s="6">
        <v>1</v>
      </c>
      <c r="B5" s="8" t="s">
        <v>15</v>
      </c>
      <c r="C5" s="25" t="s">
        <v>10</v>
      </c>
      <c r="D5" s="26">
        <v>13</v>
      </c>
      <c r="E5" s="9">
        <v>44.73</v>
      </c>
      <c r="F5" s="9">
        <v>43.12</v>
      </c>
      <c r="G5" s="9">
        <v>40.299999999999997</v>
      </c>
      <c r="H5" s="28">
        <f>(E5+F5+G5)/3</f>
        <v>42.716666666666661</v>
      </c>
      <c r="I5" s="10">
        <f>E5*D5</f>
        <v>581.49</v>
      </c>
      <c r="J5" s="10">
        <f>F5*D5</f>
        <v>560.55999999999995</v>
      </c>
      <c r="K5" s="10">
        <f>G5*D5</f>
        <v>523.9</v>
      </c>
      <c r="L5" s="28">
        <f>(I5+J5+K5)/3</f>
        <v>555.31666666666661</v>
      </c>
    </row>
    <row r="6" spans="1:12">
      <c r="A6" s="6">
        <v>2</v>
      </c>
      <c r="B6" s="8" t="s">
        <v>16</v>
      </c>
      <c r="C6" s="25" t="s">
        <v>10</v>
      </c>
      <c r="D6" s="26">
        <v>1</v>
      </c>
      <c r="E6" s="9">
        <v>2468.86</v>
      </c>
      <c r="F6" s="9">
        <v>2379.89</v>
      </c>
      <c r="G6" s="9">
        <v>2224.1999999999998</v>
      </c>
      <c r="H6" s="28">
        <f t="shared" ref="H6:H29" si="0">(E6+F6+G6)/3</f>
        <v>2357.65</v>
      </c>
      <c r="I6" s="10">
        <f t="shared" ref="I6:I29" si="1">E6*D6</f>
        <v>2468.86</v>
      </c>
      <c r="J6" s="10">
        <f t="shared" ref="J6:J29" si="2">F6*D6</f>
        <v>2379.89</v>
      </c>
      <c r="K6" s="10">
        <f t="shared" ref="K6:K29" si="3">G6*D6</f>
        <v>2224.1999999999998</v>
      </c>
      <c r="L6" s="28">
        <f t="shared" ref="L6:L29" si="4">(I6+J6+K6)/3</f>
        <v>2357.65</v>
      </c>
    </row>
    <row r="7" spans="1:12">
      <c r="A7" s="6">
        <v>3</v>
      </c>
      <c r="B7" s="8" t="s">
        <v>17</v>
      </c>
      <c r="C7" s="25" t="s">
        <v>10</v>
      </c>
      <c r="D7" s="26">
        <v>10</v>
      </c>
      <c r="E7" s="9">
        <v>26.86</v>
      </c>
      <c r="F7" s="9">
        <v>25.89</v>
      </c>
      <c r="G7" s="9">
        <v>24.2</v>
      </c>
      <c r="H7" s="28">
        <f t="shared" si="0"/>
        <v>25.650000000000002</v>
      </c>
      <c r="I7" s="10">
        <f t="shared" si="1"/>
        <v>268.60000000000002</v>
      </c>
      <c r="J7" s="10">
        <f t="shared" si="2"/>
        <v>258.89999999999998</v>
      </c>
      <c r="K7" s="10">
        <f t="shared" si="3"/>
        <v>242</v>
      </c>
      <c r="L7" s="28">
        <f t="shared" si="4"/>
        <v>256.5</v>
      </c>
    </row>
    <row r="8" spans="1:12">
      <c r="A8" s="6">
        <v>4</v>
      </c>
      <c r="B8" s="8" t="s">
        <v>18</v>
      </c>
      <c r="C8" s="25" t="s">
        <v>10</v>
      </c>
      <c r="D8" s="26">
        <v>24</v>
      </c>
      <c r="E8" s="9">
        <v>1196.58</v>
      </c>
      <c r="F8" s="9">
        <v>1153.46</v>
      </c>
      <c r="G8" s="9">
        <v>1078</v>
      </c>
      <c r="H8" s="28">
        <f t="shared" si="0"/>
        <v>1142.68</v>
      </c>
      <c r="I8" s="10">
        <f t="shared" si="1"/>
        <v>28717.919999999998</v>
      </c>
      <c r="J8" s="10">
        <f t="shared" si="2"/>
        <v>27683.040000000001</v>
      </c>
      <c r="K8" s="10">
        <f t="shared" si="3"/>
        <v>25872</v>
      </c>
      <c r="L8" s="28">
        <f t="shared" si="4"/>
        <v>27424.319999999996</v>
      </c>
    </row>
    <row r="9" spans="1:12">
      <c r="A9" s="6">
        <v>5</v>
      </c>
      <c r="B9" s="8" t="s">
        <v>19</v>
      </c>
      <c r="C9" s="25" t="s">
        <v>10</v>
      </c>
      <c r="D9" s="26">
        <v>1</v>
      </c>
      <c r="E9" s="9">
        <v>4884</v>
      </c>
      <c r="F9" s="9">
        <v>4708</v>
      </c>
      <c r="G9" s="9">
        <v>4400</v>
      </c>
      <c r="H9" s="28">
        <f t="shared" si="0"/>
        <v>4664</v>
      </c>
      <c r="I9" s="10">
        <f t="shared" si="1"/>
        <v>4884</v>
      </c>
      <c r="J9" s="10">
        <f t="shared" si="2"/>
        <v>4708</v>
      </c>
      <c r="K9" s="10">
        <f t="shared" si="3"/>
        <v>4400</v>
      </c>
      <c r="L9" s="28">
        <f t="shared" si="4"/>
        <v>4664</v>
      </c>
    </row>
    <row r="10" spans="1:12">
      <c r="A10" s="6">
        <v>6</v>
      </c>
      <c r="B10" s="8" t="s">
        <v>20</v>
      </c>
      <c r="C10" s="25" t="s">
        <v>10</v>
      </c>
      <c r="D10" s="26">
        <v>8</v>
      </c>
      <c r="E10" s="9">
        <v>124.5</v>
      </c>
      <c r="F10" s="9">
        <v>120.05</v>
      </c>
      <c r="G10" s="9">
        <v>112.2</v>
      </c>
      <c r="H10" s="28">
        <f t="shared" si="0"/>
        <v>118.91666666666667</v>
      </c>
      <c r="I10" s="10">
        <f t="shared" si="1"/>
        <v>996</v>
      </c>
      <c r="J10" s="10">
        <f t="shared" si="2"/>
        <v>960.4</v>
      </c>
      <c r="K10" s="10">
        <f t="shared" si="3"/>
        <v>897.6</v>
      </c>
      <c r="L10" s="28">
        <f t="shared" si="4"/>
        <v>951.33333333333337</v>
      </c>
    </row>
    <row r="11" spans="1:12">
      <c r="A11" s="6">
        <v>7</v>
      </c>
      <c r="B11" s="8" t="s">
        <v>21</v>
      </c>
      <c r="C11" s="25" t="s">
        <v>33</v>
      </c>
      <c r="D11" s="26">
        <v>5</v>
      </c>
      <c r="E11" s="9">
        <v>1465.2</v>
      </c>
      <c r="F11" s="9">
        <v>1412.4</v>
      </c>
      <c r="G11" s="9">
        <v>1320</v>
      </c>
      <c r="H11" s="28">
        <f t="shared" si="0"/>
        <v>1399.2</v>
      </c>
      <c r="I11" s="10">
        <f t="shared" si="1"/>
        <v>7326</v>
      </c>
      <c r="J11" s="10">
        <f t="shared" si="2"/>
        <v>7062</v>
      </c>
      <c r="K11" s="10">
        <f t="shared" si="3"/>
        <v>6600</v>
      </c>
      <c r="L11" s="28">
        <f t="shared" si="4"/>
        <v>6996</v>
      </c>
    </row>
    <row r="12" spans="1:12">
      <c r="A12" s="6">
        <v>8</v>
      </c>
      <c r="B12" s="8" t="s">
        <v>21</v>
      </c>
      <c r="C12" s="25" t="s">
        <v>33</v>
      </c>
      <c r="D12" s="26">
        <v>9</v>
      </c>
      <c r="E12" s="9">
        <v>2197.8000000000002</v>
      </c>
      <c r="F12" s="9">
        <v>2118.6</v>
      </c>
      <c r="G12" s="9">
        <v>1980</v>
      </c>
      <c r="H12" s="28">
        <f t="shared" si="0"/>
        <v>2098.7999999999997</v>
      </c>
      <c r="I12" s="10">
        <f t="shared" si="1"/>
        <v>19780.2</v>
      </c>
      <c r="J12" s="10">
        <f t="shared" si="2"/>
        <v>19067.399999999998</v>
      </c>
      <c r="K12" s="10">
        <f t="shared" si="3"/>
        <v>17820</v>
      </c>
      <c r="L12" s="28">
        <f t="shared" si="4"/>
        <v>18889.2</v>
      </c>
    </row>
    <row r="13" spans="1:12">
      <c r="A13" s="6">
        <v>9</v>
      </c>
      <c r="B13" s="8" t="s">
        <v>15</v>
      </c>
      <c r="C13" s="25" t="s">
        <v>10</v>
      </c>
      <c r="D13" s="26">
        <v>30</v>
      </c>
      <c r="E13" s="9">
        <v>488.4</v>
      </c>
      <c r="F13" s="9">
        <v>470.8</v>
      </c>
      <c r="G13" s="9">
        <v>440</v>
      </c>
      <c r="H13" s="28">
        <f t="shared" si="0"/>
        <v>466.40000000000003</v>
      </c>
      <c r="I13" s="10">
        <f t="shared" si="1"/>
        <v>14652</v>
      </c>
      <c r="J13" s="10">
        <f t="shared" si="2"/>
        <v>14124</v>
      </c>
      <c r="K13" s="10">
        <f t="shared" si="3"/>
        <v>13200</v>
      </c>
      <c r="L13" s="28">
        <f t="shared" si="4"/>
        <v>13992</v>
      </c>
    </row>
    <row r="14" spans="1:12">
      <c r="A14" s="6">
        <v>10</v>
      </c>
      <c r="B14" s="8" t="s">
        <v>15</v>
      </c>
      <c r="C14" s="25" t="s">
        <v>10</v>
      </c>
      <c r="D14" s="26">
        <v>30</v>
      </c>
      <c r="E14" s="9">
        <v>488.4</v>
      </c>
      <c r="F14" s="9">
        <v>470.8</v>
      </c>
      <c r="G14" s="9">
        <v>440</v>
      </c>
      <c r="H14" s="28">
        <f t="shared" si="0"/>
        <v>466.40000000000003</v>
      </c>
      <c r="I14" s="10">
        <f t="shared" si="1"/>
        <v>14652</v>
      </c>
      <c r="J14" s="10">
        <f t="shared" si="2"/>
        <v>14124</v>
      </c>
      <c r="K14" s="10">
        <f t="shared" si="3"/>
        <v>13200</v>
      </c>
      <c r="L14" s="28">
        <f t="shared" si="4"/>
        <v>13992</v>
      </c>
    </row>
    <row r="15" spans="1:12">
      <c r="A15" s="6">
        <v>11</v>
      </c>
      <c r="B15" s="8" t="s">
        <v>22</v>
      </c>
      <c r="C15" s="25" t="s">
        <v>10</v>
      </c>
      <c r="D15" s="26">
        <v>2</v>
      </c>
      <c r="E15" s="9">
        <v>268.62</v>
      </c>
      <c r="F15" s="9">
        <v>258.94</v>
      </c>
      <c r="G15" s="9">
        <v>242</v>
      </c>
      <c r="H15" s="28">
        <f t="shared" si="0"/>
        <v>256.52</v>
      </c>
      <c r="I15" s="10">
        <f t="shared" si="1"/>
        <v>537.24</v>
      </c>
      <c r="J15" s="10">
        <f t="shared" si="2"/>
        <v>517.88</v>
      </c>
      <c r="K15" s="10">
        <f t="shared" si="3"/>
        <v>484</v>
      </c>
      <c r="L15" s="28">
        <f t="shared" si="4"/>
        <v>513.04</v>
      </c>
    </row>
    <row r="16" spans="1:12">
      <c r="A16" s="6">
        <v>12</v>
      </c>
      <c r="B16" s="8" t="s">
        <v>23</v>
      </c>
      <c r="C16" s="25" t="s">
        <v>10</v>
      </c>
      <c r="D16" s="26">
        <v>100</v>
      </c>
      <c r="E16" s="9">
        <v>9.76</v>
      </c>
      <c r="F16" s="9">
        <v>9.41</v>
      </c>
      <c r="G16" s="9">
        <v>8.8000000000000007</v>
      </c>
      <c r="H16" s="28">
        <f t="shared" si="0"/>
        <v>9.3233333333333341</v>
      </c>
      <c r="I16" s="10">
        <f t="shared" si="1"/>
        <v>976</v>
      </c>
      <c r="J16" s="10">
        <f t="shared" si="2"/>
        <v>941</v>
      </c>
      <c r="K16" s="10">
        <f t="shared" si="3"/>
        <v>880.00000000000011</v>
      </c>
      <c r="L16" s="28">
        <f t="shared" si="4"/>
        <v>932.33333333333337</v>
      </c>
    </row>
    <row r="17" spans="1:12">
      <c r="A17" s="6">
        <v>13</v>
      </c>
      <c r="B17" s="8" t="s">
        <v>24</v>
      </c>
      <c r="C17" s="25" t="s">
        <v>10</v>
      </c>
      <c r="D17" s="26">
        <v>100</v>
      </c>
      <c r="E17" s="9">
        <v>20.53</v>
      </c>
      <c r="F17" s="9">
        <v>19.79</v>
      </c>
      <c r="G17" s="9">
        <v>18.5</v>
      </c>
      <c r="H17" s="28">
        <f t="shared" si="0"/>
        <v>19.606666666666666</v>
      </c>
      <c r="I17" s="10">
        <f t="shared" si="1"/>
        <v>2053</v>
      </c>
      <c r="J17" s="10">
        <f t="shared" si="2"/>
        <v>1979</v>
      </c>
      <c r="K17" s="10">
        <f t="shared" si="3"/>
        <v>1850</v>
      </c>
      <c r="L17" s="28">
        <f t="shared" si="4"/>
        <v>1960.6666666666667</v>
      </c>
    </row>
    <row r="18" spans="1:12">
      <c r="A18" s="6">
        <v>14</v>
      </c>
      <c r="B18" s="8" t="s">
        <v>25</v>
      </c>
      <c r="C18" s="25" t="s">
        <v>10</v>
      </c>
      <c r="D18" s="26">
        <v>4</v>
      </c>
      <c r="E18" s="9">
        <v>97.68</v>
      </c>
      <c r="F18" s="9">
        <v>94.16</v>
      </c>
      <c r="G18" s="9">
        <v>88</v>
      </c>
      <c r="H18" s="28">
        <f t="shared" si="0"/>
        <v>93.280000000000015</v>
      </c>
      <c r="I18" s="10">
        <f t="shared" si="1"/>
        <v>390.72</v>
      </c>
      <c r="J18" s="10">
        <f t="shared" si="2"/>
        <v>376.64</v>
      </c>
      <c r="K18" s="10">
        <f t="shared" si="3"/>
        <v>352</v>
      </c>
      <c r="L18" s="28">
        <f t="shared" si="4"/>
        <v>373.12000000000006</v>
      </c>
    </row>
    <row r="19" spans="1:12">
      <c r="A19" s="6">
        <v>15</v>
      </c>
      <c r="B19" s="8" t="s">
        <v>25</v>
      </c>
      <c r="C19" s="25" t="s">
        <v>10</v>
      </c>
      <c r="D19" s="26">
        <v>4</v>
      </c>
      <c r="E19" s="9">
        <v>97.68</v>
      </c>
      <c r="F19" s="9">
        <v>94.16</v>
      </c>
      <c r="G19" s="9">
        <v>88</v>
      </c>
      <c r="H19" s="28">
        <f t="shared" si="0"/>
        <v>93.280000000000015</v>
      </c>
      <c r="I19" s="10">
        <f t="shared" si="1"/>
        <v>390.72</v>
      </c>
      <c r="J19" s="10">
        <f t="shared" si="2"/>
        <v>376.64</v>
      </c>
      <c r="K19" s="10">
        <f t="shared" si="3"/>
        <v>352</v>
      </c>
      <c r="L19" s="28">
        <f t="shared" si="4"/>
        <v>373.12000000000006</v>
      </c>
    </row>
    <row r="20" spans="1:12">
      <c r="A20" s="6">
        <v>16</v>
      </c>
      <c r="B20" s="8" t="s">
        <v>25</v>
      </c>
      <c r="C20" s="25" t="s">
        <v>10</v>
      </c>
      <c r="D20" s="26">
        <v>4</v>
      </c>
      <c r="E20" s="9">
        <v>97.68</v>
      </c>
      <c r="F20" s="9">
        <v>94.16</v>
      </c>
      <c r="G20" s="9">
        <v>88</v>
      </c>
      <c r="H20" s="28">
        <f t="shared" si="0"/>
        <v>93.280000000000015</v>
      </c>
      <c r="I20" s="10">
        <f t="shared" si="1"/>
        <v>390.72</v>
      </c>
      <c r="J20" s="10">
        <f t="shared" si="2"/>
        <v>376.64</v>
      </c>
      <c r="K20" s="10">
        <f t="shared" si="3"/>
        <v>352</v>
      </c>
      <c r="L20" s="28">
        <f t="shared" si="4"/>
        <v>373.12000000000006</v>
      </c>
    </row>
    <row r="21" spans="1:12">
      <c r="A21" s="6">
        <v>17</v>
      </c>
      <c r="B21" s="8" t="s">
        <v>25</v>
      </c>
      <c r="C21" s="25" t="s">
        <v>10</v>
      </c>
      <c r="D21" s="26">
        <v>4</v>
      </c>
      <c r="E21" s="9">
        <v>97.68</v>
      </c>
      <c r="F21" s="9">
        <v>94.16</v>
      </c>
      <c r="G21" s="9">
        <v>88</v>
      </c>
      <c r="H21" s="28">
        <f t="shared" si="0"/>
        <v>93.280000000000015</v>
      </c>
      <c r="I21" s="10">
        <f t="shared" si="1"/>
        <v>390.72</v>
      </c>
      <c r="J21" s="10">
        <f t="shared" si="2"/>
        <v>376.64</v>
      </c>
      <c r="K21" s="10">
        <f t="shared" si="3"/>
        <v>352</v>
      </c>
      <c r="L21" s="28">
        <f t="shared" si="4"/>
        <v>373.12000000000006</v>
      </c>
    </row>
    <row r="22" spans="1:12">
      <c r="A22" s="6">
        <v>18</v>
      </c>
      <c r="B22" s="8" t="s">
        <v>26</v>
      </c>
      <c r="C22" s="25" t="s">
        <v>10</v>
      </c>
      <c r="D22" s="26">
        <v>1</v>
      </c>
      <c r="E22" s="9">
        <v>293.04000000000002</v>
      </c>
      <c r="F22" s="9">
        <v>282.48</v>
      </c>
      <c r="G22" s="9">
        <v>264</v>
      </c>
      <c r="H22" s="28">
        <f t="shared" si="0"/>
        <v>279.83999999999997</v>
      </c>
      <c r="I22" s="10">
        <f t="shared" si="1"/>
        <v>293.04000000000002</v>
      </c>
      <c r="J22" s="10">
        <f t="shared" si="2"/>
        <v>282.48</v>
      </c>
      <c r="K22" s="10">
        <f t="shared" si="3"/>
        <v>264</v>
      </c>
      <c r="L22" s="28">
        <f t="shared" si="4"/>
        <v>279.83999999999997</v>
      </c>
    </row>
    <row r="23" spans="1:12">
      <c r="A23" s="6">
        <v>19</v>
      </c>
      <c r="B23" s="8" t="s">
        <v>27</v>
      </c>
      <c r="C23" s="25" t="s">
        <v>10</v>
      </c>
      <c r="D23" s="26">
        <v>2</v>
      </c>
      <c r="E23" s="9">
        <v>1465.2</v>
      </c>
      <c r="F23" s="9">
        <v>1412.4</v>
      </c>
      <c r="G23" s="9">
        <v>1320</v>
      </c>
      <c r="H23" s="28">
        <f t="shared" si="0"/>
        <v>1399.2</v>
      </c>
      <c r="I23" s="10">
        <f t="shared" si="1"/>
        <v>2930.4</v>
      </c>
      <c r="J23" s="10">
        <f t="shared" si="2"/>
        <v>2824.8</v>
      </c>
      <c r="K23" s="10">
        <f t="shared" si="3"/>
        <v>2640</v>
      </c>
      <c r="L23" s="28">
        <f t="shared" si="4"/>
        <v>2798.4</v>
      </c>
    </row>
    <row r="24" spans="1:12">
      <c r="A24" s="6">
        <v>20</v>
      </c>
      <c r="B24" s="8" t="s">
        <v>28</v>
      </c>
      <c r="C24" s="25" t="s">
        <v>10</v>
      </c>
      <c r="D24" s="26">
        <v>2</v>
      </c>
      <c r="E24" s="9">
        <v>1221</v>
      </c>
      <c r="F24" s="9">
        <v>1177</v>
      </c>
      <c r="G24" s="9">
        <v>1100</v>
      </c>
      <c r="H24" s="28">
        <f t="shared" si="0"/>
        <v>1166</v>
      </c>
      <c r="I24" s="10">
        <f t="shared" si="1"/>
        <v>2442</v>
      </c>
      <c r="J24" s="10">
        <f t="shared" si="2"/>
        <v>2354</v>
      </c>
      <c r="K24" s="10">
        <f t="shared" si="3"/>
        <v>2200</v>
      </c>
      <c r="L24" s="28">
        <f t="shared" si="4"/>
        <v>2332</v>
      </c>
    </row>
    <row r="25" spans="1:12">
      <c r="A25" s="6">
        <v>21</v>
      </c>
      <c r="B25" s="8" t="s">
        <v>29</v>
      </c>
      <c r="C25" s="25" t="s">
        <v>10</v>
      </c>
      <c r="D25" s="26">
        <v>1</v>
      </c>
      <c r="E25" s="9">
        <v>5128.2</v>
      </c>
      <c r="F25" s="9">
        <v>4943.3999999999996</v>
      </c>
      <c r="G25" s="9">
        <v>4620</v>
      </c>
      <c r="H25" s="28">
        <f t="shared" si="0"/>
        <v>4897.2</v>
      </c>
      <c r="I25" s="10">
        <f t="shared" si="1"/>
        <v>5128.2</v>
      </c>
      <c r="J25" s="10">
        <f t="shared" si="2"/>
        <v>4943.3999999999996</v>
      </c>
      <c r="K25" s="10">
        <f t="shared" si="3"/>
        <v>4620</v>
      </c>
      <c r="L25" s="28">
        <f t="shared" si="4"/>
        <v>4897.2</v>
      </c>
    </row>
    <row r="26" spans="1:12">
      <c r="A26" s="6">
        <v>22</v>
      </c>
      <c r="B26" s="8" t="s">
        <v>30</v>
      </c>
      <c r="C26" s="25" t="s">
        <v>33</v>
      </c>
      <c r="D26" s="26">
        <v>6</v>
      </c>
      <c r="E26" s="9">
        <v>634.91999999999996</v>
      </c>
      <c r="F26" s="9">
        <v>612.04</v>
      </c>
      <c r="G26" s="9">
        <v>572</v>
      </c>
      <c r="H26" s="28">
        <f t="shared" si="0"/>
        <v>606.32000000000005</v>
      </c>
      <c r="I26" s="10">
        <f t="shared" si="1"/>
        <v>3809.5199999999995</v>
      </c>
      <c r="J26" s="10">
        <f t="shared" si="2"/>
        <v>3672.24</v>
      </c>
      <c r="K26" s="10">
        <f t="shared" si="3"/>
        <v>3432</v>
      </c>
      <c r="L26" s="28">
        <f t="shared" si="4"/>
        <v>3637.9199999999996</v>
      </c>
    </row>
    <row r="27" spans="1:12">
      <c r="A27" s="6">
        <v>23</v>
      </c>
      <c r="B27" s="8" t="s">
        <v>30</v>
      </c>
      <c r="C27" s="25" t="s">
        <v>33</v>
      </c>
      <c r="D27" s="26">
        <v>4</v>
      </c>
      <c r="E27" s="9">
        <v>634.91999999999996</v>
      </c>
      <c r="F27" s="9">
        <v>612.04</v>
      </c>
      <c r="G27" s="9">
        <v>572</v>
      </c>
      <c r="H27" s="28">
        <f t="shared" si="0"/>
        <v>606.32000000000005</v>
      </c>
      <c r="I27" s="10">
        <f t="shared" si="1"/>
        <v>2539.6799999999998</v>
      </c>
      <c r="J27" s="10">
        <f t="shared" si="2"/>
        <v>2448.16</v>
      </c>
      <c r="K27" s="10">
        <f t="shared" si="3"/>
        <v>2288</v>
      </c>
      <c r="L27" s="28">
        <f t="shared" si="4"/>
        <v>2425.2800000000002</v>
      </c>
    </row>
    <row r="28" spans="1:12">
      <c r="A28" s="6">
        <v>24</v>
      </c>
      <c r="B28" s="8" t="s">
        <v>31</v>
      </c>
      <c r="C28" s="25" t="s">
        <v>33</v>
      </c>
      <c r="D28" s="26">
        <v>1</v>
      </c>
      <c r="E28" s="9">
        <v>905.98</v>
      </c>
      <c r="F28" s="9">
        <v>873.33</v>
      </c>
      <c r="G28" s="9">
        <v>816.2</v>
      </c>
      <c r="H28" s="28">
        <f t="shared" si="0"/>
        <v>865.17000000000007</v>
      </c>
      <c r="I28" s="10">
        <f t="shared" si="1"/>
        <v>905.98</v>
      </c>
      <c r="J28" s="10">
        <f t="shared" si="2"/>
        <v>873.33</v>
      </c>
      <c r="K28" s="10">
        <f t="shared" si="3"/>
        <v>816.2</v>
      </c>
      <c r="L28" s="28">
        <f t="shared" si="4"/>
        <v>865.17000000000007</v>
      </c>
    </row>
    <row r="29" spans="1:12">
      <c r="A29" s="6">
        <v>25</v>
      </c>
      <c r="B29" s="27" t="s">
        <v>32</v>
      </c>
      <c r="C29" s="6" t="s">
        <v>10</v>
      </c>
      <c r="D29" s="8">
        <v>1</v>
      </c>
      <c r="E29" s="9">
        <v>488.4</v>
      </c>
      <c r="F29" s="9">
        <v>470.8</v>
      </c>
      <c r="G29" s="9">
        <v>440</v>
      </c>
      <c r="H29" s="28">
        <f t="shared" si="0"/>
        <v>466.40000000000003</v>
      </c>
      <c r="I29" s="10">
        <f t="shared" si="1"/>
        <v>488.4</v>
      </c>
      <c r="J29" s="10">
        <f t="shared" si="2"/>
        <v>470.8</v>
      </c>
      <c r="K29" s="10">
        <f t="shared" si="3"/>
        <v>440</v>
      </c>
      <c r="L29" s="28">
        <f t="shared" si="4"/>
        <v>466.40000000000003</v>
      </c>
    </row>
    <row r="30" spans="1:12" ht="15" customHeight="1">
      <c r="A30" s="7" t="s">
        <v>7</v>
      </c>
      <c r="B30" s="7"/>
      <c r="C30" s="7"/>
      <c r="D30" s="7"/>
      <c r="E30" s="2" t="s">
        <v>13</v>
      </c>
      <c r="F30" s="2"/>
      <c r="G30" s="2"/>
      <c r="H30" s="11"/>
      <c r="I30" s="2">
        <f>SUM(I5:I29)</f>
        <v>117993.40999999997</v>
      </c>
      <c r="J30" s="2">
        <f>SUM(J5:J29)</f>
        <v>113741.84000000001</v>
      </c>
      <c r="K30" s="2">
        <f>SUM(K5:K29)</f>
        <v>106301.9</v>
      </c>
      <c r="L30" s="29">
        <f>SUM(L5:L29)</f>
        <v>112679.04999999996</v>
      </c>
    </row>
    <row r="33" spans="7:8">
      <c r="G33" s="3"/>
      <c r="H33" s="3"/>
    </row>
  </sheetData>
  <mergeCells count="10">
    <mergeCell ref="L3:L4"/>
    <mergeCell ref="D3:D4"/>
    <mergeCell ref="C3:C4"/>
    <mergeCell ref="I3:K3"/>
    <mergeCell ref="H3:H4"/>
    <mergeCell ref="A1:K1"/>
    <mergeCell ref="A2:K2"/>
    <mergeCell ref="A3:A4"/>
    <mergeCell ref="B3:B4"/>
    <mergeCell ref="E3:G3"/>
  </mergeCells>
  <pageMargins left="0.19685039370078741" right="0.19685039370078741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2023-04-17T05:41:57Z</dcterms:modified>
</cp:coreProperties>
</file>