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6" i="1"/>
  <c r="L5"/>
  <c r="K5"/>
  <c r="H22"/>
  <c r="H5"/>
  <c r="L6"/>
  <c r="L7"/>
  <c r="L8"/>
  <c r="L9"/>
  <c r="L10"/>
  <c r="L11"/>
  <c r="L12"/>
  <c r="L13"/>
  <c r="L14"/>
  <c r="L15"/>
  <c r="L17"/>
  <c r="L18"/>
  <c r="L19"/>
  <c r="L20"/>
  <c r="L21"/>
  <c r="J6"/>
  <c r="J7"/>
  <c r="J8"/>
  <c r="J9"/>
  <c r="J10"/>
  <c r="J11"/>
  <c r="J12"/>
  <c r="J13"/>
  <c r="J14"/>
  <c r="J15"/>
  <c r="J16"/>
  <c r="J17"/>
  <c r="J18"/>
  <c r="J19"/>
  <c r="J20"/>
  <c r="J21"/>
  <c r="J5"/>
  <c r="I6"/>
  <c r="I7"/>
  <c r="I8"/>
  <c r="I9"/>
  <c r="I10"/>
  <c r="I11"/>
  <c r="I12"/>
  <c r="I13"/>
  <c r="I14"/>
  <c r="I15"/>
  <c r="I16"/>
  <c r="I17"/>
  <c r="I18"/>
  <c r="I19"/>
  <c r="I20"/>
  <c r="I21"/>
  <c r="I5"/>
  <c r="H6"/>
  <c r="H7"/>
  <c r="H8"/>
  <c r="H9"/>
  <c r="H10"/>
  <c r="H11"/>
  <c r="H12"/>
  <c r="H13"/>
  <c r="H14"/>
  <c r="H15"/>
  <c r="H16"/>
  <c r="H17"/>
  <c r="H18"/>
  <c r="H19"/>
  <c r="H20"/>
  <c r="H21"/>
  <c r="K21" l="1"/>
  <c r="K19"/>
  <c r="K17"/>
  <c r="K15"/>
  <c r="K13"/>
  <c r="K11"/>
  <c r="K9"/>
  <c r="K7"/>
  <c r="I22"/>
  <c r="K20"/>
  <c r="K18"/>
  <c r="K16"/>
  <c r="K14"/>
  <c r="K12"/>
  <c r="K10"/>
  <c r="K8"/>
  <c r="K6"/>
  <c r="J22"/>
  <c r="K22" l="1"/>
</calcChain>
</file>

<file path=xl/sharedStrings.xml><?xml version="1.0" encoding="utf-8"?>
<sst xmlns="http://schemas.openxmlformats.org/spreadsheetml/2006/main" count="55" uniqueCount="34">
  <si>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</si>
  <si>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</si>
  <si>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</si>
  <si>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</si>
  <si>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</si>
  <si>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</si>
  <si>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</si>
  <si>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</si>
  <si>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</si>
  <si>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</si>
  <si>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</si>
  <si>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</si>
  <si>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</si>
  <si>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</si>
  <si>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шт</t>
  </si>
  <si>
    <t>упак</t>
  </si>
  <si>
    <t>НМЦ за ед.</t>
  </si>
  <si>
    <t>Ватные палочки</t>
  </si>
  <si>
    <t>Сода кальцинированная</t>
  </si>
  <si>
    <t>Крючки</t>
  </si>
  <si>
    <t>Средство для посуды</t>
  </si>
  <si>
    <t>Средство для стекол</t>
  </si>
  <si>
    <t>Мешки для мусора</t>
  </si>
  <si>
    <t>Чистящий гель</t>
  </si>
  <si>
    <t>Порошок</t>
  </si>
  <si>
    <t>Полотенца</t>
  </si>
  <si>
    <t>Сменная кассета</t>
  </si>
  <si>
    <t>Фильтр для воды</t>
  </si>
  <si>
    <t>Диспенсер для полотенец</t>
  </si>
  <si>
    <t>Черенок</t>
  </si>
  <si>
    <t>Лампа</t>
  </si>
  <si>
    <t>Клеенка</t>
  </si>
  <si>
    <t>уп</t>
  </si>
  <si>
    <t>м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</si>
</sst>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topLeftCell="C1" workbookViewId="0">
      <selection activeCell="K22" sqref="K22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2" width="16.140625" style="1" bestFit="1" customWidth="1"/>
    <col min="13" max="16384" width="9.140625" style="1"/>
  </cols>
  <sheetData>
    <row r="1" spans="1:12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30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" customHeight="1">
      <c r="A3" s="18" t="s">
        <v>3</v>
      </c>
      <c r="B3" s="19" t="s">
        <v>2</v>
      </c>
      <c r="C3" s="23" t="s">
        <v>9</v>
      </c>
      <c r="D3" s="21" t="s">
        <v>10</v>
      </c>
      <c r="E3" s="20" t="s">
        <v>11</v>
      </c>
      <c r="F3" s="20"/>
      <c r="G3" s="20"/>
      <c r="H3" s="25" t="s">
        <v>12</v>
      </c>
      <c r="I3" s="26"/>
      <c r="J3" s="27"/>
      <c r="K3" s="15" t="s">
        <v>8</v>
      </c>
      <c r="L3" s="15" t="s">
        <v>16</v>
      </c>
    </row>
    <row r="4" spans="1:12" ht="57">
      <c r="A4" s="18"/>
      <c r="B4" s="19"/>
      <c r="C4" s="24"/>
      <c r="D4" s="22"/>
      <c r="E4" s="6" t="s">
        <v>4</v>
      </c>
      <c r="F4" s="6" t="s">
        <v>6</v>
      </c>
      <c r="G4" s="6" t="s">
        <v>5</v>
      </c>
      <c r="H4" s="2" t="s">
        <v>4</v>
      </c>
      <c r="I4" s="2" t="s">
        <v>6</v>
      </c>
      <c r="J4" s="2" t="s">
        <v>5</v>
      </c>
      <c r="K4" s="15"/>
      <c r="L4" s="15"/>
    </row>
    <row r="5" spans="1:12">
      <c r="A5" s="8">
        <v>1</v>
      </c>
      <c r="B5" s="11" t="s">
        <v>17</v>
      </c>
      <c r="C5" s="13">
        <v>6</v>
      </c>
      <c r="D5" s="12" t="s">
        <v>32</v>
      </c>
      <c r="E5" s="10">
        <v>27.9</v>
      </c>
      <c r="F5" s="10">
        <v>30.69</v>
      </c>
      <c r="G5" s="10">
        <v>32.090000000000003</v>
      </c>
      <c r="H5" s="28">
        <f>C5*E5</f>
        <v>167.39999999999998</v>
      </c>
      <c r="I5" s="8">
        <f>F5*C5</f>
        <v>184.14000000000001</v>
      </c>
      <c r="J5" s="8">
        <f>C5*G5</f>
        <v>192.54000000000002</v>
      </c>
      <c r="K5" s="9">
        <f>(H5+I5+J5)/3</f>
        <v>181.35999999999999</v>
      </c>
      <c r="L5" s="14">
        <f>(E5+F5+G5)/3</f>
        <v>30.22666666666667</v>
      </c>
    </row>
    <row r="6" spans="1:12">
      <c r="A6" s="8">
        <v>2</v>
      </c>
      <c r="B6" s="11" t="s">
        <v>18</v>
      </c>
      <c r="C6" s="13">
        <v>4</v>
      </c>
      <c r="D6" s="12" t="s">
        <v>14</v>
      </c>
      <c r="E6" s="10">
        <v>60.36</v>
      </c>
      <c r="F6" s="10">
        <v>66.400000000000006</v>
      </c>
      <c r="G6" s="10">
        <v>69.42</v>
      </c>
      <c r="H6" s="28">
        <f t="shared" ref="H6:H21" si="0">C6*E6</f>
        <v>241.44</v>
      </c>
      <c r="I6" s="8">
        <f t="shared" ref="I6:I21" si="1">F6*C6</f>
        <v>265.60000000000002</v>
      </c>
      <c r="J6" s="8">
        <f t="shared" ref="J6:J21" si="2">C6*G6</f>
        <v>277.68</v>
      </c>
      <c r="K6" s="9">
        <f t="shared" ref="K6:K21" si="3">(H6+I6+J6)/3</f>
        <v>261.57333333333332</v>
      </c>
      <c r="L6" s="14">
        <f t="shared" ref="L6:L21" si="4">(E6+F6+G6)/3</f>
        <v>65.393333333333331</v>
      </c>
    </row>
    <row r="7" spans="1:12">
      <c r="A7" s="8">
        <v>3</v>
      </c>
      <c r="B7" s="11" t="s">
        <v>19</v>
      </c>
      <c r="C7" s="13">
        <v>5</v>
      </c>
      <c r="D7" s="12" t="s">
        <v>15</v>
      </c>
      <c r="E7" s="10">
        <v>206</v>
      </c>
      <c r="F7" s="10">
        <v>226.6</v>
      </c>
      <c r="G7" s="10">
        <v>236.9</v>
      </c>
      <c r="H7" s="28">
        <f t="shared" si="0"/>
        <v>1030</v>
      </c>
      <c r="I7" s="8">
        <f t="shared" si="1"/>
        <v>1133</v>
      </c>
      <c r="J7" s="8">
        <f t="shared" si="2"/>
        <v>1184.5</v>
      </c>
      <c r="K7" s="9">
        <f t="shared" si="3"/>
        <v>1115.8333333333333</v>
      </c>
      <c r="L7" s="14">
        <f t="shared" si="4"/>
        <v>223.16666666666666</v>
      </c>
    </row>
    <row r="8" spans="1:12">
      <c r="A8" s="8">
        <v>4</v>
      </c>
      <c r="B8" s="11" t="s">
        <v>20</v>
      </c>
      <c r="C8" s="13">
        <v>2</v>
      </c>
      <c r="D8" s="12" t="s">
        <v>14</v>
      </c>
      <c r="E8" s="10">
        <v>189.57</v>
      </c>
      <c r="F8" s="10">
        <v>208.53</v>
      </c>
      <c r="G8" s="10">
        <v>218.01</v>
      </c>
      <c r="H8" s="28">
        <f t="shared" si="0"/>
        <v>379.14</v>
      </c>
      <c r="I8" s="8">
        <f t="shared" si="1"/>
        <v>417.06</v>
      </c>
      <c r="J8" s="8">
        <f t="shared" si="2"/>
        <v>436.02</v>
      </c>
      <c r="K8" s="9">
        <f t="shared" si="3"/>
        <v>410.74</v>
      </c>
      <c r="L8" s="14">
        <f t="shared" si="4"/>
        <v>205.37</v>
      </c>
    </row>
    <row r="9" spans="1:12">
      <c r="A9" s="8">
        <v>5</v>
      </c>
      <c r="B9" s="11" t="s">
        <v>20</v>
      </c>
      <c r="C9" s="13">
        <v>15</v>
      </c>
      <c r="D9" s="12" t="s">
        <v>14</v>
      </c>
      <c r="E9" s="10">
        <v>141.11000000000001</v>
      </c>
      <c r="F9" s="10">
        <v>155.22</v>
      </c>
      <c r="G9" s="10">
        <v>162.28</v>
      </c>
      <c r="H9" s="28">
        <f t="shared" si="0"/>
        <v>2116.65</v>
      </c>
      <c r="I9" s="8">
        <f t="shared" si="1"/>
        <v>2328.3000000000002</v>
      </c>
      <c r="J9" s="8">
        <f t="shared" si="2"/>
        <v>2434.1999999999998</v>
      </c>
      <c r="K9" s="9">
        <f t="shared" si="3"/>
        <v>2293.0500000000002</v>
      </c>
      <c r="L9" s="14">
        <f t="shared" si="4"/>
        <v>152.87</v>
      </c>
    </row>
    <row r="10" spans="1:12">
      <c r="A10" s="8">
        <v>6</v>
      </c>
      <c r="B10" s="11" t="s">
        <v>21</v>
      </c>
      <c r="C10" s="13">
        <v>10</v>
      </c>
      <c r="D10" s="12" t="s">
        <v>14</v>
      </c>
      <c r="E10" s="10">
        <v>141.72</v>
      </c>
      <c r="F10" s="10">
        <v>155.88999999999999</v>
      </c>
      <c r="G10" s="10">
        <v>162.97999999999999</v>
      </c>
      <c r="H10" s="28">
        <f t="shared" si="0"/>
        <v>1417.2</v>
      </c>
      <c r="I10" s="8">
        <f t="shared" si="1"/>
        <v>1558.8999999999999</v>
      </c>
      <c r="J10" s="8">
        <f t="shared" si="2"/>
        <v>1629.8</v>
      </c>
      <c r="K10" s="9">
        <f t="shared" si="3"/>
        <v>1535.3</v>
      </c>
      <c r="L10" s="14">
        <f t="shared" si="4"/>
        <v>153.53</v>
      </c>
    </row>
    <row r="11" spans="1:12">
      <c r="A11" s="8">
        <v>7</v>
      </c>
      <c r="B11" s="11" t="s">
        <v>22</v>
      </c>
      <c r="C11" s="13">
        <v>100</v>
      </c>
      <c r="D11" s="12" t="s">
        <v>14</v>
      </c>
      <c r="E11" s="10">
        <v>92</v>
      </c>
      <c r="F11" s="10">
        <v>101.2</v>
      </c>
      <c r="G11" s="10">
        <v>105.8</v>
      </c>
      <c r="H11" s="28">
        <f t="shared" si="0"/>
        <v>9200</v>
      </c>
      <c r="I11" s="8">
        <f t="shared" si="1"/>
        <v>10120</v>
      </c>
      <c r="J11" s="8">
        <f t="shared" si="2"/>
        <v>10580</v>
      </c>
      <c r="K11" s="9">
        <f t="shared" si="3"/>
        <v>9966.6666666666661</v>
      </c>
      <c r="L11" s="14">
        <f t="shared" si="4"/>
        <v>99.666666666666671</v>
      </c>
    </row>
    <row r="12" spans="1:12">
      <c r="A12" s="8">
        <v>8</v>
      </c>
      <c r="B12" s="11" t="s">
        <v>23</v>
      </c>
      <c r="C12" s="13">
        <v>30</v>
      </c>
      <c r="D12" s="12" t="s">
        <v>14</v>
      </c>
      <c r="E12" s="10">
        <v>135.30000000000001</v>
      </c>
      <c r="F12" s="10">
        <v>148.83000000000001</v>
      </c>
      <c r="G12" s="10">
        <v>155.6</v>
      </c>
      <c r="H12" s="28">
        <f t="shared" si="0"/>
        <v>4059.0000000000005</v>
      </c>
      <c r="I12" s="8">
        <f t="shared" si="1"/>
        <v>4464.9000000000005</v>
      </c>
      <c r="J12" s="8">
        <f t="shared" si="2"/>
        <v>4668</v>
      </c>
      <c r="K12" s="9">
        <f t="shared" si="3"/>
        <v>4397.3</v>
      </c>
      <c r="L12" s="14">
        <f t="shared" si="4"/>
        <v>146.57666666666668</v>
      </c>
    </row>
    <row r="13" spans="1:12">
      <c r="A13" s="8">
        <v>9</v>
      </c>
      <c r="B13" s="11" t="s">
        <v>24</v>
      </c>
      <c r="C13" s="13">
        <v>100</v>
      </c>
      <c r="D13" s="12" t="s">
        <v>14</v>
      </c>
      <c r="E13" s="10">
        <v>96.28</v>
      </c>
      <c r="F13" s="10">
        <v>105.91</v>
      </c>
      <c r="G13" s="10">
        <v>110.72</v>
      </c>
      <c r="H13" s="28">
        <f t="shared" si="0"/>
        <v>9628</v>
      </c>
      <c r="I13" s="8">
        <f t="shared" si="1"/>
        <v>10591</v>
      </c>
      <c r="J13" s="8">
        <f t="shared" si="2"/>
        <v>11072</v>
      </c>
      <c r="K13" s="9">
        <f t="shared" si="3"/>
        <v>10430.333333333334</v>
      </c>
      <c r="L13" s="14">
        <f t="shared" si="4"/>
        <v>104.30333333333333</v>
      </c>
    </row>
    <row r="14" spans="1:12">
      <c r="A14" s="8">
        <v>10</v>
      </c>
      <c r="B14" s="11" t="s">
        <v>25</v>
      </c>
      <c r="C14" s="13">
        <v>50</v>
      </c>
      <c r="D14" s="12" t="s">
        <v>32</v>
      </c>
      <c r="E14" s="10">
        <v>75</v>
      </c>
      <c r="F14" s="10">
        <v>82.5</v>
      </c>
      <c r="G14" s="10">
        <v>86.25</v>
      </c>
      <c r="H14" s="28">
        <f t="shared" si="0"/>
        <v>3750</v>
      </c>
      <c r="I14" s="8">
        <f t="shared" si="1"/>
        <v>4125</v>
      </c>
      <c r="J14" s="8">
        <f t="shared" si="2"/>
        <v>4312.5</v>
      </c>
      <c r="K14" s="9">
        <f t="shared" si="3"/>
        <v>4062.5</v>
      </c>
      <c r="L14" s="14">
        <f t="shared" si="4"/>
        <v>81.25</v>
      </c>
    </row>
    <row r="15" spans="1:12">
      <c r="A15" s="8">
        <v>11</v>
      </c>
      <c r="B15" s="11" t="s">
        <v>26</v>
      </c>
      <c r="C15" s="13">
        <v>10</v>
      </c>
      <c r="D15" s="12" t="s">
        <v>14</v>
      </c>
      <c r="E15" s="10">
        <v>385</v>
      </c>
      <c r="F15" s="10">
        <v>423.5</v>
      </c>
      <c r="G15" s="10">
        <v>442.75</v>
      </c>
      <c r="H15" s="28">
        <f t="shared" si="0"/>
        <v>3850</v>
      </c>
      <c r="I15" s="8">
        <f t="shared" si="1"/>
        <v>4235</v>
      </c>
      <c r="J15" s="8">
        <f t="shared" si="2"/>
        <v>4427.5</v>
      </c>
      <c r="K15" s="9">
        <f t="shared" si="3"/>
        <v>4170.833333333333</v>
      </c>
      <c r="L15" s="14">
        <f t="shared" si="4"/>
        <v>417.08333333333331</v>
      </c>
    </row>
    <row r="16" spans="1:12">
      <c r="A16" s="8">
        <v>12</v>
      </c>
      <c r="B16" s="11" t="s">
        <v>27</v>
      </c>
      <c r="C16" s="13">
        <v>10</v>
      </c>
      <c r="D16" s="12" t="s">
        <v>14</v>
      </c>
      <c r="E16" s="10">
        <v>412</v>
      </c>
      <c r="F16" s="10">
        <v>453.2</v>
      </c>
      <c r="G16" s="10">
        <v>473.8</v>
      </c>
      <c r="H16" s="28">
        <f t="shared" si="0"/>
        <v>4120</v>
      </c>
      <c r="I16" s="8">
        <f t="shared" si="1"/>
        <v>4532</v>
      </c>
      <c r="J16" s="8">
        <f t="shared" si="2"/>
        <v>4738</v>
      </c>
      <c r="K16" s="9">
        <f t="shared" si="3"/>
        <v>4463.333333333333</v>
      </c>
      <c r="L16" s="14">
        <f t="shared" si="4"/>
        <v>446.33333333333331</v>
      </c>
    </row>
    <row r="17" spans="1:12">
      <c r="A17" s="8">
        <v>13</v>
      </c>
      <c r="B17" s="11" t="s">
        <v>27</v>
      </c>
      <c r="C17" s="13">
        <v>10</v>
      </c>
      <c r="D17" s="12" t="s">
        <v>14</v>
      </c>
      <c r="E17" s="10">
        <v>646</v>
      </c>
      <c r="F17" s="10">
        <v>710.6</v>
      </c>
      <c r="G17" s="10">
        <v>742.9</v>
      </c>
      <c r="H17" s="28">
        <f t="shared" si="0"/>
        <v>6460</v>
      </c>
      <c r="I17" s="8">
        <f t="shared" si="1"/>
        <v>7106</v>
      </c>
      <c r="J17" s="8">
        <f t="shared" si="2"/>
        <v>7429</v>
      </c>
      <c r="K17" s="9">
        <f t="shared" si="3"/>
        <v>6998.333333333333</v>
      </c>
      <c r="L17" s="14">
        <f t="shared" si="4"/>
        <v>699.83333333333337</v>
      </c>
    </row>
    <row r="18" spans="1:12">
      <c r="A18" s="8">
        <v>14</v>
      </c>
      <c r="B18" s="11" t="s">
        <v>28</v>
      </c>
      <c r="C18" s="13">
        <v>1</v>
      </c>
      <c r="D18" s="12" t="s">
        <v>14</v>
      </c>
      <c r="E18" s="10">
        <v>4940</v>
      </c>
      <c r="F18" s="10">
        <v>5434</v>
      </c>
      <c r="G18" s="10">
        <v>5681</v>
      </c>
      <c r="H18" s="28">
        <f t="shared" si="0"/>
        <v>4940</v>
      </c>
      <c r="I18" s="8">
        <f t="shared" si="1"/>
        <v>5434</v>
      </c>
      <c r="J18" s="8">
        <f t="shared" si="2"/>
        <v>5681</v>
      </c>
      <c r="K18" s="9">
        <f t="shared" si="3"/>
        <v>5351.666666666667</v>
      </c>
      <c r="L18" s="14">
        <f t="shared" si="4"/>
        <v>5351.666666666667</v>
      </c>
    </row>
    <row r="19" spans="1:12">
      <c r="A19" s="8">
        <v>15</v>
      </c>
      <c r="B19" s="11" t="s">
        <v>29</v>
      </c>
      <c r="C19" s="13">
        <v>10</v>
      </c>
      <c r="D19" s="12" t="s">
        <v>14</v>
      </c>
      <c r="E19" s="10">
        <v>280</v>
      </c>
      <c r="F19" s="10">
        <v>308</v>
      </c>
      <c r="G19" s="10">
        <v>322</v>
      </c>
      <c r="H19" s="28">
        <f t="shared" si="0"/>
        <v>2800</v>
      </c>
      <c r="I19" s="8">
        <f t="shared" si="1"/>
        <v>3080</v>
      </c>
      <c r="J19" s="8">
        <f t="shared" si="2"/>
        <v>3220</v>
      </c>
      <c r="K19" s="9">
        <f t="shared" si="3"/>
        <v>3033.3333333333335</v>
      </c>
      <c r="L19" s="14">
        <f t="shared" si="4"/>
        <v>303.33333333333331</v>
      </c>
    </row>
    <row r="20" spans="1:12">
      <c r="A20" s="8">
        <v>16</v>
      </c>
      <c r="B20" s="11" t="s">
        <v>30</v>
      </c>
      <c r="C20" s="13">
        <v>1</v>
      </c>
      <c r="D20" s="12" t="s">
        <v>14</v>
      </c>
      <c r="E20" s="10">
        <v>1670</v>
      </c>
      <c r="F20" s="10">
        <v>1837</v>
      </c>
      <c r="G20" s="10">
        <v>1920.5</v>
      </c>
      <c r="H20" s="28">
        <f t="shared" si="0"/>
        <v>1670</v>
      </c>
      <c r="I20" s="8">
        <f t="shared" si="1"/>
        <v>1837</v>
      </c>
      <c r="J20" s="8">
        <f t="shared" si="2"/>
        <v>1920.5</v>
      </c>
      <c r="K20" s="9">
        <f t="shared" si="3"/>
        <v>1809.1666666666667</v>
      </c>
      <c r="L20" s="14">
        <f t="shared" si="4"/>
        <v>1809.1666666666667</v>
      </c>
    </row>
    <row r="21" spans="1:12">
      <c r="A21" s="8">
        <v>17</v>
      </c>
      <c r="B21" s="11" t="s">
        <v>31</v>
      </c>
      <c r="C21" s="13">
        <v>15</v>
      </c>
      <c r="D21" s="12" t="s">
        <v>33</v>
      </c>
      <c r="E21" s="10">
        <v>350</v>
      </c>
      <c r="F21" s="10">
        <v>385</v>
      </c>
      <c r="G21" s="10">
        <v>402.5</v>
      </c>
      <c r="H21" s="28">
        <f t="shared" si="0"/>
        <v>5250</v>
      </c>
      <c r="I21" s="8">
        <f t="shared" si="1"/>
        <v>5775</v>
      </c>
      <c r="J21" s="8">
        <f t="shared" si="2"/>
        <v>6037.5</v>
      </c>
      <c r="K21" s="9">
        <f t="shared" si="3"/>
        <v>5687.5</v>
      </c>
      <c r="L21" s="14">
        <f t="shared" si="4"/>
        <v>379.16666666666669</v>
      </c>
    </row>
    <row r="22" spans="1:12" ht="15" customHeight="1">
      <c r="A22" s="3" t="s">
        <v>7</v>
      </c>
      <c r="B22" s="4"/>
      <c r="C22" s="4"/>
      <c r="D22" s="4"/>
      <c r="E22" s="5" t="s">
        <v>13</v>
      </c>
      <c r="F22" s="5" t="s">
        <v>13</v>
      </c>
      <c r="G22" s="5" t="s">
        <v>13</v>
      </c>
      <c r="H22" s="5">
        <f>SUM(H5:H21)</f>
        <v>61078.83</v>
      </c>
      <c r="I22" s="5">
        <f>SUM(I5:I21)</f>
        <v>67186.899999999994</v>
      </c>
      <c r="J22" s="5">
        <f>SUM(J5:J21)</f>
        <v>70240.739999999991</v>
      </c>
      <c r="K22" s="5">
        <f>SUM(K5:K21)</f>
        <v>66168.823333333334</v>
      </c>
      <c r="L22" s="5" t="s">
        <v>13</v>
      </c>
    </row>
    <row r="25" spans="1:12">
      <c r="G25" s="7"/>
    </row>
  </sheetData>
  <mergeCells count="10">
    <mergeCell ref="L3:L4"/>
    <mergeCell ref="A2:L2"/>
    <mergeCell ref="A1:L1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2023-01-23T12:06:16Z</dcterms:modified>
</cp:coreProperties>
</file>