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6" i="1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5"/>
  <c r="K7"/>
  <c r="K9"/>
  <c r="K11"/>
  <c r="K13"/>
  <c r="K15"/>
  <c r="K17"/>
  <c r="K19"/>
  <c r="K21"/>
  <c r="K23"/>
  <c r="K25"/>
  <c r="K27"/>
  <c r="K29"/>
  <c r="K31"/>
  <c r="K33"/>
  <c r="K35"/>
  <c r="K5"/>
  <c r="J6"/>
  <c r="J37" s="1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5"/>
  <c r="I37" s="1"/>
  <c r="H6"/>
  <c r="K6" s="1"/>
  <c r="H7"/>
  <c r="H8"/>
  <c r="K8" s="1"/>
  <c r="H9"/>
  <c r="H10"/>
  <c r="K10" s="1"/>
  <c r="H11"/>
  <c r="H12"/>
  <c r="K12" s="1"/>
  <c r="H13"/>
  <c r="H14"/>
  <c r="K14" s="1"/>
  <c r="H15"/>
  <c r="H16"/>
  <c r="K16" s="1"/>
  <c r="H17"/>
  <c r="H18"/>
  <c r="K18" s="1"/>
  <c r="H19"/>
  <c r="H20"/>
  <c r="K20" s="1"/>
  <c r="H21"/>
  <c r="H22"/>
  <c r="K22" s="1"/>
  <c r="H23"/>
  <c r="H24"/>
  <c r="K24" s="1"/>
  <c r="H25"/>
  <c r="H26"/>
  <c r="K26" s="1"/>
  <c r="H27"/>
  <c r="H28"/>
  <c r="K28" s="1"/>
  <c r="H29"/>
  <c r="H30"/>
  <c r="K30" s="1"/>
  <c r="H31"/>
  <c r="H32"/>
  <c r="K32" s="1"/>
  <c r="H33"/>
  <c r="H34"/>
  <c r="K34" s="1"/>
  <c r="H35"/>
  <c r="H36"/>
  <c r="K36" s="1"/>
  <c r="H5"/>
  <c r="H37" s="1"/>
  <c r="K37" l="1"/>
</calcChain>
</file>

<file path=xl/sharedStrings.xml><?xml version="1.0" encoding="utf-8"?>
<sst xmlns="http://schemas.openxmlformats.org/spreadsheetml/2006/main" count="85" uniqueCount="41">
  <si>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</si>
  <si>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</si>
  <si>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</si>
  <si>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</si>
  <si>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</si>
  <si>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</si>
  <si>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</si>
  <si>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</si>
  <si>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</si>
  <si>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</si>
  <si>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</si>
  <si>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Цена за ед.</t>
  </si>
  <si>
    <t>Общая стоимость</t>
  </si>
  <si>
    <t>-</t>
  </si>
  <si>
    <t xml:space="preserve">Ножницы </t>
  </si>
  <si>
    <t xml:space="preserve">Клей-карандаш </t>
  </si>
  <si>
    <t xml:space="preserve">Бумага </t>
  </si>
  <si>
    <t xml:space="preserve">Папка-уголок </t>
  </si>
  <si>
    <t xml:space="preserve">Папка скоросшиватель </t>
  </si>
  <si>
    <t xml:space="preserve">Карандаш </t>
  </si>
  <si>
    <t xml:space="preserve">Корректирующая ручка </t>
  </si>
  <si>
    <t xml:space="preserve">Маркер-краска </t>
  </si>
  <si>
    <t xml:space="preserve">Резинка банковская </t>
  </si>
  <si>
    <t>Краска штемпельная</t>
  </si>
  <si>
    <t xml:space="preserve">Степлер </t>
  </si>
  <si>
    <t xml:space="preserve">Книга учета </t>
  </si>
  <si>
    <t xml:space="preserve">Тетрадь </t>
  </si>
  <si>
    <t xml:space="preserve">Маркер </t>
  </si>
  <si>
    <t xml:space="preserve">Корректирующая жидкость </t>
  </si>
  <si>
    <t xml:space="preserve">Линейка </t>
  </si>
  <si>
    <t xml:space="preserve">Ручка </t>
  </si>
  <si>
    <t xml:space="preserve">Стержень </t>
  </si>
  <si>
    <t xml:space="preserve">Обложка </t>
  </si>
  <si>
    <t xml:space="preserve">Календарь </t>
  </si>
  <si>
    <t xml:space="preserve">Ластик </t>
  </si>
  <si>
    <t xml:space="preserve">Точилка </t>
  </si>
  <si>
    <t xml:space="preserve">Калькулятор </t>
  </si>
  <si>
    <t>шт</t>
  </si>
  <si>
    <t>упак</t>
  </si>
  <si>
    <t xml:space="preserve">Маркер перманентный </t>
  </si>
  <si>
    <t>НМЦ за ед.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</si>
</sst>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5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topLeftCell="C13" workbookViewId="0">
      <selection activeCell="I17" sqref="I17"/>
    </sheetView>
  </sheetViews>
  <sheetFormatPr defaultRowHeight="15"/>
  <cols>
    <col min="1" max="1" width="6" style="1" customWidth="1"/>
    <col min="2" max="2" width="69.7109375" style="1" customWidth="1"/>
    <col min="3" max="4" width="14" style="1" customWidth="1"/>
    <col min="5" max="5" width="17.140625" style="1" customWidth="1"/>
    <col min="6" max="6" width="21.28515625" style="1" customWidth="1"/>
    <col min="7" max="10" width="19.85546875" style="1" customWidth="1"/>
    <col min="11" max="11" width="24.42578125" style="1" customWidth="1"/>
    <col min="12" max="12" width="16.140625" style="1" bestFit="1" customWidth="1"/>
    <col min="13" max="16384" width="9.140625" style="1"/>
  </cols>
  <sheetData>
    <row r="1" spans="1:12" ht="15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30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5" customHeight="1">
      <c r="A3" s="16" t="s">
        <v>3</v>
      </c>
      <c r="B3" s="17" t="s">
        <v>2</v>
      </c>
      <c r="C3" s="22" t="s">
        <v>9</v>
      </c>
      <c r="D3" s="20" t="s">
        <v>10</v>
      </c>
      <c r="E3" s="18" t="s">
        <v>11</v>
      </c>
      <c r="F3" s="18"/>
      <c r="G3" s="18"/>
      <c r="H3" s="24" t="s">
        <v>12</v>
      </c>
      <c r="I3" s="25"/>
      <c r="J3" s="26"/>
      <c r="K3" s="19" t="s">
        <v>8</v>
      </c>
      <c r="L3" s="19" t="s">
        <v>40</v>
      </c>
    </row>
    <row r="4" spans="1:12" ht="57">
      <c r="A4" s="16"/>
      <c r="B4" s="17"/>
      <c r="C4" s="23"/>
      <c r="D4" s="21"/>
      <c r="E4" s="6" t="s">
        <v>4</v>
      </c>
      <c r="F4" s="6" t="s">
        <v>6</v>
      </c>
      <c r="G4" s="6" t="s">
        <v>5</v>
      </c>
      <c r="H4" s="2" t="s">
        <v>4</v>
      </c>
      <c r="I4" s="2" t="s">
        <v>6</v>
      </c>
      <c r="J4" s="2" t="s">
        <v>5</v>
      </c>
      <c r="K4" s="19"/>
      <c r="L4" s="19"/>
    </row>
    <row r="5" spans="1:12">
      <c r="A5" s="8">
        <v>1</v>
      </c>
      <c r="B5" s="9" t="s">
        <v>14</v>
      </c>
      <c r="C5" s="12">
        <v>10</v>
      </c>
      <c r="D5" s="11" t="s">
        <v>37</v>
      </c>
      <c r="E5" s="13">
        <v>202.34299999999999</v>
      </c>
      <c r="F5" s="13">
        <v>193.54499999999999</v>
      </c>
      <c r="G5" s="13">
        <v>175.95</v>
      </c>
      <c r="H5" s="8">
        <f>C5*E5</f>
        <v>2023.4299999999998</v>
      </c>
      <c r="I5" s="8">
        <f>F5*C5</f>
        <v>1935.4499999999998</v>
      </c>
      <c r="J5" s="8">
        <f>C5*G5</f>
        <v>1759.5</v>
      </c>
      <c r="K5" s="10">
        <f>(H5+I5+J5)/3</f>
        <v>1906.1266666666663</v>
      </c>
      <c r="L5" s="27">
        <f>(E5+F5+G5)/3</f>
        <v>190.61266666666666</v>
      </c>
    </row>
    <row r="6" spans="1:12">
      <c r="A6" s="8">
        <v>2</v>
      </c>
      <c r="B6" s="9" t="s">
        <v>15</v>
      </c>
      <c r="C6" s="12">
        <v>30</v>
      </c>
      <c r="D6" s="11" t="s">
        <v>37</v>
      </c>
      <c r="E6" s="13">
        <v>82.179000000000002</v>
      </c>
      <c r="F6" s="13">
        <v>78.605999999999995</v>
      </c>
      <c r="G6" s="13">
        <v>71.459999999999994</v>
      </c>
      <c r="H6" s="8">
        <f t="shared" ref="H6:H36" si="0">C6*E6</f>
        <v>2465.37</v>
      </c>
      <c r="I6" s="8">
        <f t="shared" ref="I6:I36" si="1">F6*C6</f>
        <v>2358.1799999999998</v>
      </c>
      <c r="J6" s="8">
        <f t="shared" ref="J6:J36" si="2">C6*G6</f>
        <v>2143.7999999999997</v>
      </c>
      <c r="K6" s="10">
        <f t="shared" ref="K6:K36" si="3">(H6+I6+J6)/3</f>
        <v>2322.4499999999994</v>
      </c>
      <c r="L6" s="27">
        <f t="shared" ref="L6:L37" si="4">(E6+F6+G6)/3</f>
        <v>77.415000000000006</v>
      </c>
    </row>
    <row r="7" spans="1:12">
      <c r="A7" s="8">
        <v>3</v>
      </c>
      <c r="B7" s="9" t="s">
        <v>16</v>
      </c>
      <c r="C7" s="12">
        <v>5</v>
      </c>
      <c r="D7" s="11" t="s">
        <v>38</v>
      </c>
      <c r="E7" s="13">
        <v>345</v>
      </c>
      <c r="F7" s="13">
        <v>330</v>
      </c>
      <c r="G7" s="13">
        <v>300</v>
      </c>
      <c r="H7" s="8">
        <f t="shared" si="0"/>
        <v>1725</v>
      </c>
      <c r="I7" s="8">
        <f t="shared" si="1"/>
        <v>1650</v>
      </c>
      <c r="J7" s="8">
        <f t="shared" si="2"/>
        <v>1500</v>
      </c>
      <c r="K7" s="10">
        <f t="shared" si="3"/>
        <v>1625</v>
      </c>
      <c r="L7" s="27">
        <f t="shared" si="4"/>
        <v>325</v>
      </c>
    </row>
    <row r="8" spans="1:12">
      <c r="A8" s="8">
        <v>4</v>
      </c>
      <c r="B8" s="9" t="s">
        <v>17</v>
      </c>
      <c r="C8" s="12">
        <v>30</v>
      </c>
      <c r="D8" s="11" t="s">
        <v>37</v>
      </c>
      <c r="E8" s="13">
        <v>19.4926666666667</v>
      </c>
      <c r="F8" s="13">
        <v>18.645</v>
      </c>
      <c r="G8" s="13">
        <v>16.95</v>
      </c>
      <c r="H8" s="8">
        <f t="shared" si="0"/>
        <v>584.780000000001</v>
      </c>
      <c r="I8" s="8">
        <f t="shared" si="1"/>
        <v>559.35</v>
      </c>
      <c r="J8" s="8">
        <f t="shared" si="2"/>
        <v>508.5</v>
      </c>
      <c r="K8" s="10">
        <f t="shared" si="3"/>
        <v>550.87666666666701</v>
      </c>
      <c r="L8" s="27">
        <f t="shared" si="4"/>
        <v>18.36255555555557</v>
      </c>
    </row>
    <row r="9" spans="1:12">
      <c r="A9" s="8">
        <v>5</v>
      </c>
      <c r="B9" s="9" t="s">
        <v>17</v>
      </c>
      <c r="C9" s="12">
        <v>20</v>
      </c>
      <c r="D9" s="11" t="s">
        <v>37</v>
      </c>
      <c r="E9" s="13">
        <v>19.4925</v>
      </c>
      <c r="F9" s="13">
        <v>18.645</v>
      </c>
      <c r="G9" s="13">
        <v>16.95</v>
      </c>
      <c r="H9" s="8">
        <f t="shared" si="0"/>
        <v>389.85</v>
      </c>
      <c r="I9" s="8">
        <f t="shared" si="1"/>
        <v>372.9</v>
      </c>
      <c r="J9" s="8">
        <f t="shared" si="2"/>
        <v>339</v>
      </c>
      <c r="K9" s="10">
        <f t="shared" si="3"/>
        <v>367.25</v>
      </c>
      <c r="L9" s="27">
        <f t="shared" si="4"/>
        <v>18.362500000000001</v>
      </c>
    </row>
    <row r="10" spans="1:12">
      <c r="A10" s="8">
        <v>6</v>
      </c>
      <c r="B10" s="9" t="s">
        <v>18</v>
      </c>
      <c r="C10" s="12">
        <v>25</v>
      </c>
      <c r="D10" s="11" t="s">
        <v>37</v>
      </c>
      <c r="E10" s="13">
        <v>16.031199999999998</v>
      </c>
      <c r="F10" s="13">
        <v>15.334</v>
      </c>
      <c r="G10" s="13">
        <v>13.94</v>
      </c>
      <c r="H10" s="8">
        <f t="shared" si="0"/>
        <v>400.78</v>
      </c>
      <c r="I10" s="8">
        <f t="shared" si="1"/>
        <v>383.34999999999997</v>
      </c>
      <c r="J10" s="8">
        <f t="shared" si="2"/>
        <v>348.5</v>
      </c>
      <c r="K10" s="10">
        <f t="shared" si="3"/>
        <v>377.54333333333329</v>
      </c>
      <c r="L10" s="27">
        <f t="shared" si="4"/>
        <v>15.101733333333334</v>
      </c>
    </row>
    <row r="11" spans="1:12">
      <c r="A11" s="8">
        <v>7</v>
      </c>
      <c r="B11" s="9" t="s">
        <v>18</v>
      </c>
      <c r="C11" s="12">
        <v>25</v>
      </c>
      <c r="D11" s="11" t="s">
        <v>37</v>
      </c>
      <c r="E11" s="13">
        <v>16.031199999999998</v>
      </c>
      <c r="F11" s="13">
        <v>15.334</v>
      </c>
      <c r="G11" s="13">
        <v>13.94</v>
      </c>
      <c r="H11" s="8">
        <f t="shared" si="0"/>
        <v>400.78</v>
      </c>
      <c r="I11" s="8">
        <f t="shared" si="1"/>
        <v>383.34999999999997</v>
      </c>
      <c r="J11" s="8">
        <f t="shared" si="2"/>
        <v>348.5</v>
      </c>
      <c r="K11" s="10">
        <f t="shared" si="3"/>
        <v>377.54333333333329</v>
      </c>
      <c r="L11" s="27">
        <f t="shared" si="4"/>
        <v>15.101733333333334</v>
      </c>
    </row>
    <row r="12" spans="1:12">
      <c r="A12" s="8">
        <v>8</v>
      </c>
      <c r="B12" s="9" t="s">
        <v>18</v>
      </c>
      <c r="C12" s="12">
        <v>25</v>
      </c>
      <c r="D12" s="11" t="s">
        <v>37</v>
      </c>
      <c r="E12" s="13">
        <v>16.031199999999998</v>
      </c>
      <c r="F12" s="13">
        <v>15.334</v>
      </c>
      <c r="G12" s="13">
        <v>13.94</v>
      </c>
      <c r="H12" s="8">
        <f t="shared" si="0"/>
        <v>400.78</v>
      </c>
      <c r="I12" s="8">
        <f t="shared" si="1"/>
        <v>383.34999999999997</v>
      </c>
      <c r="J12" s="8">
        <f t="shared" si="2"/>
        <v>348.5</v>
      </c>
      <c r="K12" s="10">
        <f t="shared" si="3"/>
        <v>377.54333333333329</v>
      </c>
      <c r="L12" s="27">
        <f t="shared" si="4"/>
        <v>15.101733333333334</v>
      </c>
    </row>
    <row r="13" spans="1:12">
      <c r="A13" s="8">
        <v>9</v>
      </c>
      <c r="B13" s="9" t="s">
        <v>18</v>
      </c>
      <c r="C13" s="12">
        <v>25</v>
      </c>
      <c r="D13" s="11" t="s">
        <v>37</v>
      </c>
      <c r="E13" s="13">
        <v>16.031199999999998</v>
      </c>
      <c r="F13" s="13">
        <v>15.334</v>
      </c>
      <c r="G13" s="13">
        <v>13.94</v>
      </c>
      <c r="H13" s="8">
        <f t="shared" si="0"/>
        <v>400.78</v>
      </c>
      <c r="I13" s="8">
        <f t="shared" si="1"/>
        <v>383.34999999999997</v>
      </c>
      <c r="J13" s="8">
        <f t="shared" si="2"/>
        <v>348.5</v>
      </c>
      <c r="K13" s="10">
        <f t="shared" si="3"/>
        <v>377.54333333333329</v>
      </c>
      <c r="L13" s="27">
        <f t="shared" si="4"/>
        <v>15.101733333333334</v>
      </c>
    </row>
    <row r="14" spans="1:12">
      <c r="A14" s="8">
        <v>10</v>
      </c>
      <c r="B14" s="9" t="s">
        <v>19</v>
      </c>
      <c r="C14" s="12">
        <v>30</v>
      </c>
      <c r="D14" s="11" t="s">
        <v>37</v>
      </c>
      <c r="E14" s="13">
        <v>14.95</v>
      </c>
      <c r="F14" s="13">
        <v>14.3</v>
      </c>
      <c r="G14" s="13">
        <v>13</v>
      </c>
      <c r="H14" s="8">
        <f t="shared" si="0"/>
        <v>448.5</v>
      </c>
      <c r="I14" s="8">
        <f t="shared" si="1"/>
        <v>429</v>
      </c>
      <c r="J14" s="8">
        <f t="shared" si="2"/>
        <v>390</v>
      </c>
      <c r="K14" s="10">
        <f t="shared" si="3"/>
        <v>422.5</v>
      </c>
      <c r="L14" s="27">
        <f t="shared" si="4"/>
        <v>14.083333333333334</v>
      </c>
    </row>
    <row r="15" spans="1:12">
      <c r="A15" s="8">
        <v>11</v>
      </c>
      <c r="B15" s="9" t="s">
        <v>16</v>
      </c>
      <c r="C15" s="12">
        <v>150</v>
      </c>
      <c r="D15" s="11" t="s">
        <v>38</v>
      </c>
      <c r="E15" s="13">
        <v>402.5</v>
      </c>
      <c r="F15" s="13">
        <v>385</v>
      </c>
      <c r="G15" s="13">
        <v>350</v>
      </c>
      <c r="H15" s="8">
        <f t="shared" si="0"/>
        <v>60375</v>
      </c>
      <c r="I15" s="8">
        <f t="shared" si="1"/>
        <v>57750</v>
      </c>
      <c r="J15" s="8">
        <f t="shared" si="2"/>
        <v>52500</v>
      </c>
      <c r="K15" s="10">
        <f t="shared" si="3"/>
        <v>56875</v>
      </c>
      <c r="L15" s="27">
        <f t="shared" si="4"/>
        <v>379.16666666666669</v>
      </c>
    </row>
    <row r="16" spans="1:12">
      <c r="A16" s="8">
        <v>12</v>
      </c>
      <c r="B16" s="9" t="s">
        <v>20</v>
      </c>
      <c r="C16" s="12">
        <v>5</v>
      </c>
      <c r="D16" s="11" t="s">
        <v>37</v>
      </c>
      <c r="E16" s="13">
        <v>80.165999999999997</v>
      </c>
      <c r="F16" s="13">
        <v>76.682000000000002</v>
      </c>
      <c r="G16" s="13">
        <v>69.709999999999994</v>
      </c>
      <c r="H16" s="8">
        <f t="shared" si="0"/>
        <v>400.83</v>
      </c>
      <c r="I16" s="8">
        <f t="shared" si="1"/>
        <v>383.41</v>
      </c>
      <c r="J16" s="8">
        <f t="shared" si="2"/>
        <v>348.54999999999995</v>
      </c>
      <c r="K16" s="10">
        <f t="shared" si="3"/>
        <v>377.59666666666664</v>
      </c>
      <c r="L16" s="27">
        <f t="shared" si="4"/>
        <v>75.519333333333336</v>
      </c>
    </row>
    <row r="17" spans="1:12">
      <c r="A17" s="8">
        <v>13</v>
      </c>
      <c r="B17" s="9" t="s">
        <v>21</v>
      </c>
      <c r="C17" s="12">
        <v>5</v>
      </c>
      <c r="D17" s="11" t="s">
        <v>37</v>
      </c>
      <c r="E17" s="13">
        <v>162.26599999999999</v>
      </c>
      <c r="F17" s="13">
        <v>155.21</v>
      </c>
      <c r="G17" s="13">
        <v>141.1</v>
      </c>
      <c r="H17" s="8">
        <f t="shared" si="0"/>
        <v>811.32999999999993</v>
      </c>
      <c r="I17" s="8">
        <f t="shared" si="1"/>
        <v>776.05000000000007</v>
      </c>
      <c r="J17" s="8">
        <f t="shared" si="2"/>
        <v>705.5</v>
      </c>
      <c r="K17" s="10">
        <f t="shared" si="3"/>
        <v>764.29333333333341</v>
      </c>
      <c r="L17" s="27">
        <f t="shared" si="4"/>
        <v>152.85866666666666</v>
      </c>
    </row>
    <row r="18" spans="1:12">
      <c r="A18" s="8">
        <v>14</v>
      </c>
      <c r="B18" s="9" t="s">
        <v>22</v>
      </c>
      <c r="C18" s="12">
        <v>15</v>
      </c>
      <c r="D18" s="11" t="s">
        <v>38</v>
      </c>
      <c r="E18" s="13">
        <v>116.966666666667</v>
      </c>
      <c r="F18" s="13">
        <v>111.881333333333</v>
      </c>
      <c r="G18" s="13">
        <v>101.71</v>
      </c>
      <c r="H18" s="8">
        <f t="shared" si="0"/>
        <v>1754.500000000005</v>
      </c>
      <c r="I18" s="8">
        <f t="shared" si="1"/>
        <v>1678.219999999995</v>
      </c>
      <c r="J18" s="8">
        <f t="shared" si="2"/>
        <v>1525.6499999999999</v>
      </c>
      <c r="K18" s="10">
        <f t="shared" si="3"/>
        <v>1652.79</v>
      </c>
      <c r="L18" s="27">
        <f t="shared" si="4"/>
        <v>110.18599999999999</v>
      </c>
    </row>
    <row r="19" spans="1:12">
      <c r="A19" s="8">
        <v>15</v>
      </c>
      <c r="B19" s="9" t="s">
        <v>23</v>
      </c>
      <c r="C19" s="12">
        <v>20</v>
      </c>
      <c r="D19" s="11" t="s">
        <v>37</v>
      </c>
      <c r="E19" s="13">
        <v>199.571</v>
      </c>
      <c r="F19" s="13">
        <v>190.89400000000001</v>
      </c>
      <c r="G19" s="13">
        <v>173.54</v>
      </c>
      <c r="H19" s="8">
        <f t="shared" si="0"/>
        <v>3991.42</v>
      </c>
      <c r="I19" s="8">
        <f t="shared" si="1"/>
        <v>3817.88</v>
      </c>
      <c r="J19" s="8">
        <f t="shared" si="2"/>
        <v>3470.7999999999997</v>
      </c>
      <c r="K19" s="10">
        <f t="shared" si="3"/>
        <v>3760.0333333333333</v>
      </c>
      <c r="L19" s="27">
        <f t="shared" si="4"/>
        <v>188.00166666666667</v>
      </c>
    </row>
    <row r="20" spans="1:12">
      <c r="A20" s="8">
        <v>16</v>
      </c>
      <c r="B20" s="9" t="s">
        <v>24</v>
      </c>
      <c r="C20" s="12">
        <v>6</v>
      </c>
      <c r="D20" s="11" t="s">
        <v>37</v>
      </c>
      <c r="E20" s="13">
        <v>306.18833333333299</v>
      </c>
      <c r="F20" s="13">
        <v>292.875</v>
      </c>
      <c r="G20" s="13">
        <v>266.25</v>
      </c>
      <c r="H20" s="8">
        <f t="shared" si="0"/>
        <v>1837.1299999999978</v>
      </c>
      <c r="I20" s="8">
        <f t="shared" si="1"/>
        <v>1757.25</v>
      </c>
      <c r="J20" s="8">
        <f t="shared" si="2"/>
        <v>1597.5</v>
      </c>
      <c r="K20" s="10">
        <f t="shared" si="3"/>
        <v>1730.6266666666659</v>
      </c>
      <c r="L20" s="27">
        <f t="shared" si="4"/>
        <v>288.43777777777768</v>
      </c>
    </row>
    <row r="21" spans="1:12">
      <c r="A21" s="8">
        <v>17</v>
      </c>
      <c r="B21" s="9" t="s">
        <v>25</v>
      </c>
      <c r="C21" s="12">
        <v>10</v>
      </c>
      <c r="D21" s="11" t="s">
        <v>37</v>
      </c>
      <c r="E21" s="13">
        <v>411.666</v>
      </c>
      <c r="F21" s="13">
        <v>393.767</v>
      </c>
      <c r="G21" s="13">
        <v>357.97</v>
      </c>
      <c r="H21" s="8">
        <f t="shared" si="0"/>
        <v>4116.66</v>
      </c>
      <c r="I21" s="8">
        <f t="shared" si="1"/>
        <v>3937.67</v>
      </c>
      <c r="J21" s="8">
        <f t="shared" si="2"/>
        <v>3579.7000000000003</v>
      </c>
      <c r="K21" s="10">
        <f t="shared" si="3"/>
        <v>3878.01</v>
      </c>
      <c r="L21" s="27">
        <f t="shared" si="4"/>
        <v>387.80099999999999</v>
      </c>
    </row>
    <row r="22" spans="1:12">
      <c r="A22" s="8">
        <v>18</v>
      </c>
      <c r="B22" s="9" t="s">
        <v>25</v>
      </c>
      <c r="C22" s="12">
        <v>5</v>
      </c>
      <c r="D22" s="11" t="s">
        <v>37</v>
      </c>
      <c r="E22" s="13">
        <v>420.71600000000001</v>
      </c>
      <c r="F22" s="13">
        <v>402.42399999999998</v>
      </c>
      <c r="G22" s="13">
        <v>365.84</v>
      </c>
      <c r="H22" s="8">
        <f t="shared" si="0"/>
        <v>2103.58</v>
      </c>
      <c r="I22" s="8">
        <f t="shared" si="1"/>
        <v>2012.12</v>
      </c>
      <c r="J22" s="8">
        <f t="shared" si="2"/>
        <v>1829.1999999999998</v>
      </c>
      <c r="K22" s="10">
        <f t="shared" si="3"/>
        <v>1981.6333333333332</v>
      </c>
      <c r="L22" s="27">
        <f t="shared" si="4"/>
        <v>396.32666666666665</v>
      </c>
    </row>
    <row r="23" spans="1:12">
      <c r="A23" s="8">
        <v>19</v>
      </c>
      <c r="B23" s="9" t="s">
        <v>26</v>
      </c>
      <c r="C23" s="12">
        <v>30</v>
      </c>
      <c r="D23" s="11" t="s">
        <v>37</v>
      </c>
      <c r="E23" s="13">
        <v>131.1</v>
      </c>
      <c r="F23" s="13">
        <v>125.4</v>
      </c>
      <c r="G23" s="13">
        <v>114</v>
      </c>
      <c r="H23" s="8">
        <f t="shared" si="0"/>
        <v>3933</v>
      </c>
      <c r="I23" s="8">
        <f t="shared" si="1"/>
        <v>3762</v>
      </c>
      <c r="J23" s="8">
        <f t="shared" si="2"/>
        <v>3420</v>
      </c>
      <c r="K23" s="10">
        <f t="shared" si="3"/>
        <v>3705</v>
      </c>
      <c r="L23" s="27">
        <f t="shared" si="4"/>
        <v>123.5</v>
      </c>
    </row>
    <row r="24" spans="1:12">
      <c r="A24" s="8">
        <v>20</v>
      </c>
      <c r="B24" s="9" t="s">
        <v>27</v>
      </c>
      <c r="C24" s="12">
        <v>20</v>
      </c>
      <c r="D24" s="11" t="s">
        <v>37</v>
      </c>
      <c r="E24" s="13">
        <v>42.067</v>
      </c>
      <c r="F24" s="13">
        <v>40.238</v>
      </c>
      <c r="G24" s="13">
        <v>36.58</v>
      </c>
      <c r="H24" s="8">
        <f t="shared" si="0"/>
        <v>841.34</v>
      </c>
      <c r="I24" s="8">
        <f t="shared" si="1"/>
        <v>804.76</v>
      </c>
      <c r="J24" s="8">
        <f t="shared" si="2"/>
        <v>731.59999999999991</v>
      </c>
      <c r="K24" s="10">
        <f t="shared" si="3"/>
        <v>792.56666666666661</v>
      </c>
      <c r="L24" s="27">
        <f t="shared" si="4"/>
        <v>39.628333333333337</v>
      </c>
    </row>
    <row r="25" spans="1:12">
      <c r="A25" s="8">
        <v>21</v>
      </c>
      <c r="B25" s="9" t="s">
        <v>39</v>
      </c>
      <c r="C25" s="12">
        <v>20</v>
      </c>
      <c r="D25" s="11" t="s">
        <v>37</v>
      </c>
      <c r="E25" s="13">
        <v>42.067</v>
      </c>
      <c r="F25" s="13">
        <v>40.238</v>
      </c>
      <c r="G25" s="13">
        <v>36.58</v>
      </c>
      <c r="H25" s="8">
        <f t="shared" si="0"/>
        <v>841.34</v>
      </c>
      <c r="I25" s="8">
        <f t="shared" si="1"/>
        <v>804.76</v>
      </c>
      <c r="J25" s="8">
        <f t="shared" si="2"/>
        <v>731.59999999999991</v>
      </c>
      <c r="K25" s="10">
        <f t="shared" si="3"/>
        <v>792.56666666666661</v>
      </c>
      <c r="L25" s="27">
        <f t="shared" si="4"/>
        <v>39.628333333333337</v>
      </c>
    </row>
    <row r="26" spans="1:12">
      <c r="A26" s="8">
        <v>22</v>
      </c>
      <c r="B26" s="9" t="s">
        <v>28</v>
      </c>
      <c r="C26" s="12">
        <v>60</v>
      </c>
      <c r="D26" s="11" t="s">
        <v>37</v>
      </c>
      <c r="E26" s="13">
        <v>54.694000000000003</v>
      </c>
      <c r="F26" s="13">
        <v>52.316000000000003</v>
      </c>
      <c r="G26" s="13">
        <v>47.56</v>
      </c>
      <c r="H26" s="8">
        <f t="shared" si="0"/>
        <v>3281.6400000000003</v>
      </c>
      <c r="I26" s="8">
        <f t="shared" si="1"/>
        <v>3138.96</v>
      </c>
      <c r="J26" s="8">
        <f t="shared" si="2"/>
        <v>2853.6000000000004</v>
      </c>
      <c r="K26" s="10">
        <f t="shared" si="3"/>
        <v>3091.4</v>
      </c>
      <c r="L26" s="27">
        <f t="shared" si="4"/>
        <v>51.523333333333333</v>
      </c>
    </row>
    <row r="27" spans="1:12">
      <c r="A27" s="8">
        <v>23</v>
      </c>
      <c r="B27" s="9" t="s">
        <v>29</v>
      </c>
      <c r="C27" s="12">
        <v>5</v>
      </c>
      <c r="D27" s="11" t="s">
        <v>37</v>
      </c>
      <c r="E27" s="13">
        <v>42.55</v>
      </c>
      <c r="F27" s="13">
        <v>40.700000000000003</v>
      </c>
      <c r="G27" s="13">
        <v>37</v>
      </c>
      <c r="H27" s="8">
        <f t="shared" si="0"/>
        <v>212.75</v>
      </c>
      <c r="I27" s="8">
        <f t="shared" si="1"/>
        <v>203.5</v>
      </c>
      <c r="J27" s="8">
        <f t="shared" si="2"/>
        <v>185</v>
      </c>
      <c r="K27" s="10">
        <f t="shared" si="3"/>
        <v>200.41666666666666</v>
      </c>
      <c r="L27" s="27">
        <f t="shared" si="4"/>
        <v>40.083333333333336</v>
      </c>
    </row>
    <row r="28" spans="1:12">
      <c r="A28" s="8">
        <v>24</v>
      </c>
      <c r="B28" s="9" t="s">
        <v>30</v>
      </c>
      <c r="C28" s="12">
        <v>500</v>
      </c>
      <c r="D28" s="11" t="s">
        <v>37</v>
      </c>
      <c r="E28" s="13">
        <v>13.7195</v>
      </c>
      <c r="F28" s="13">
        <v>13.122999999999999</v>
      </c>
      <c r="G28" s="13">
        <v>11.93</v>
      </c>
      <c r="H28" s="8">
        <f t="shared" si="0"/>
        <v>6859.75</v>
      </c>
      <c r="I28" s="8">
        <f t="shared" si="1"/>
        <v>6561.5</v>
      </c>
      <c r="J28" s="8">
        <f t="shared" si="2"/>
        <v>5965</v>
      </c>
      <c r="K28" s="10">
        <f t="shared" si="3"/>
        <v>6462.083333333333</v>
      </c>
      <c r="L28" s="27">
        <f t="shared" si="4"/>
        <v>12.924166666666666</v>
      </c>
    </row>
    <row r="29" spans="1:12">
      <c r="A29" s="8">
        <v>25</v>
      </c>
      <c r="B29" s="9" t="s">
        <v>31</v>
      </c>
      <c r="C29" s="12">
        <v>300</v>
      </c>
      <c r="D29" s="11" t="s">
        <v>37</v>
      </c>
      <c r="E29" s="13">
        <v>7.1529999999999996</v>
      </c>
      <c r="F29" s="13">
        <v>6.8419999999999996</v>
      </c>
      <c r="G29" s="13">
        <v>6.22</v>
      </c>
      <c r="H29" s="8">
        <f t="shared" si="0"/>
        <v>2145.9</v>
      </c>
      <c r="I29" s="8">
        <f t="shared" si="1"/>
        <v>2052.6</v>
      </c>
      <c r="J29" s="8">
        <f t="shared" si="2"/>
        <v>1866</v>
      </c>
      <c r="K29" s="10">
        <f t="shared" si="3"/>
        <v>2021.5</v>
      </c>
      <c r="L29" s="27">
        <f t="shared" si="4"/>
        <v>6.7383333333333333</v>
      </c>
    </row>
    <row r="30" spans="1:12">
      <c r="A30" s="8">
        <v>26</v>
      </c>
      <c r="B30" s="9" t="s">
        <v>29</v>
      </c>
      <c r="C30" s="12">
        <v>5</v>
      </c>
      <c r="D30" s="11" t="s">
        <v>37</v>
      </c>
      <c r="E30" s="13">
        <v>23.724</v>
      </c>
      <c r="F30" s="13">
        <v>22.693999999999999</v>
      </c>
      <c r="G30" s="13">
        <v>20.63</v>
      </c>
      <c r="H30" s="8">
        <f t="shared" si="0"/>
        <v>118.62</v>
      </c>
      <c r="I30" s="8">
        <f t="shared" si="1"/>
        <v>113.47</v>
      </c>
      <c r="J30" s="8">
        <f t="shared" si="2"/>
        <v>103.14999999999999</v>
      </c>
      <c r="K30" s="10">
        <f t="shared" si="3"/>
        <v>111.74666666666667</v>
      </c>
      <c r="L30" s="27">
        <f t="shared" si="4"/>
        <v>22.349333333333334</v>
      </c>
    </row>
    <row r="31" spans="1:12">
      <c r="A31" s="8">
        <v>27</v>
      </c>
      <c r="B31" s="9" t="s">
        <v>29</v>
      </c>
      <c r="C31" s="12">
        <v>5</v>
      </c>
      <c r="D31" s="11" t="s">
        <v>37</v>
      </c>
      <c r="E31" s="13">
        <v>32.258000000000003</v>
      </c>
      <c r="F31" s="13">
        <v>30.856000000000002</v>
      </c>
      <c r="G31" s="13">
        <v>28.05</v>
      </c>
      <c r="H31" s="8">
        <f t="shared" si="0"/>
        <v>161.29000000000002</v>
      </c>
      <c r="I31" s="8">
        <f t="shared" si="1"/>
        <v>154.28</v>
      </c>
      <c r="J31" s="8">
        <f t="shared" si="2"/>
        <v>140.25</v>
      </c>
      <c r="K31" s="10">
        <f t="shared" si="3"/>
        <v>151.94000000000003</v>
      </c>
      <c r="L31" s="27">
        <f t="shared" si="4"/>
        <v>30.388000000000002</v>
      </c>
    </row>
    <row r="32" spans="1:12">
      <c r="A32" s="8">
        <v>28</v>
      </c>
      <c r="B32" s="9" t="s">
        <v>32</v>
      </c>
      <c r="C32" s="12">
        <v>100</v>
      </c>
      <c r="D32" s="11" t="s">
        <v>37</v>
      </c>
      <c r="E32" s="13">
        <v>12.1555</v>
      </c>
      <c r="F32" s="13">
        <v>11.627000000000001</v>
      </c>
      <c r="G32" s="13">
        <v>10.57</v>
      </c>
      <c r="H32" s="8">
        <f t="shared" si="0"/>
        <v>1215.55</v>
      </c>
      <c r="I32" s="8">
        <f t="shared" si="1"/>
        <v>1162.7</v>
      </c>
      <c r="J32" s="8">
        <f t="shared" si="2"/>
        <v>1057</v>
      </c>
      <c r="K32" s="10">
        <f t="shared" si="3"/>
        <v>1145.0833333333333</v>
      </c>
      <c r="L32" s="27">
        <f t="shared" si="4"/>
        <v>11.450833333333334</v>
      </c>
    </row>
    <row r="33" spans="1:12">
      <c r="A33" s="8">
        <v>29</v>
      </c>
      <c r="B33" s="9" t="s">
        <v>33</v>
      </c>
      <c r="C33" s="12">
        <v>1</v>
      </c>
      <c r="D33" s="11" t="s">
        <v>37</v>
      </c>
      <c r="E33" s="13">
        <v>171.19</v>
      </c>
      <c r="F33" s="13">
        <v>171.19</v>
      </c>
      <c r="G33" s="13">
        <v>171.19</v>
      </c>
      <c r="H33" s="8">
        <f t="shared" si="0"/>
        <v>171.19</v>
      </c>
      <c r="I33" s="8">
        <f t="shared" si="1"/>
        <v>171.19</v>
      </c>
      <c r="J33" s="8">
        <f t="shared" si="2"/>
        <v>171.19</v>
      </c>
      <c r="K33" s="10">
        <f t="shared" si="3"/>
        <v>171.18999999999997</v>
      </c>
      <c r="L33" s="27">
        <f t="shared" si="4"/>
        <v>171.18999999999997</v>
      </c>
    </row>
    <row r="34" spans="1:12">
      <c r="A34" s="8">
        <v>30</v>
      </c>
      <c r="B34" s="9" t="s">
        <v>34</v>
      </c>
      <c r="C34" s="12">
        <v>10</v>
      </c>
      <c r="D34" s="11" t="s">
        <v>37</v>
      </c>
      <c r="E34" s="13">
        <v>31.463999999999999</v>
      </c>
      <c r="F34" s="13">
        <v>30.096</v>
      </c>
      <c r="G34" s="13">
        <v>27.36</v>
      </c>
      <c r="H34" s="8">
        <f t="shared" si="0"/>
        <v>314.64</v>
      </c>
      <c r="I34" s="8">
        <f t="shared" si="1"/>
        <v>300.95999999999998</v>
      </c>
      <c r="J34" s="8">
        <f t="shared" si="2"/>
        <v>273.60000000000002</v>
      </c>
      <c r="K34" s="10">
        <f t="shared" si="3"/>
        <v>296.39999999999998</v>
      </c>
      <c r="L34" s="27">
        <f t="shared" si="4"/>
        <v>29.64</v>
      </c>
    </row>
    <row r="35" spans="1:12">
      <c r="A35" s="8">
        <v>31</v>
      </c>
      <c r="B35" s="9" t="s">
        <v>35</v>
      </c>
      <c r="C35" s="12">
        <v>10</v>
      </c>
      <c r="D35" s="11" t="s">
        <v>37</v>
      </c>
      <c r="E35" s="13">
        <v>16.306999999999999</v>
      </c>
      <c r="F35" s="13">
        <v>15.598000000000001</v>
      </c>
      <c r="G35" s="13">
        <v>14.18</v>
      </c>
      <c r="H35" s="8">
        <f t="shared" si="0"/>
        <v>163.07</v>
      </c>
      <c r="I35" s="8">
        <f t="shared" si="1"/>
        <v>155.98000000000002</v>
      </c>
      <c r="J35" s="8">
        <f t="shared" si="2"/>
        <v>141.80000000000001</v>
      </c>
      <c r="K35" s="10">
        <f t="shared" si="3"/>
        <v>153.61666666666667</v>
      </c>
      <c r="L35" s="27">
        <f t="shared" si="4"/>
        <v>15.361666666666666</v>
      </c>
    </row>
    <row r="36" spans="1:12">
      <c r="A36" s="8">
        <v>32</v>
      </c>
      <c r="B36" s="9" t="s">
        <v>36</v>
      </c>
      <c r="C36" s="12">
        <v>5</v>
      </c>
      <c r="D36" s="11" t="s">
        <v>37</v>
      </c>
      <c r="E36" s="13">
        <v>770.5</v>
      </c>
      <c r="F36" s="13">
        <v>737</v>
      </c>
      <c r="G36" s="13">
        <v>670</v>
      </c>
      <c r="H36" s="8">
        <f t="shared" si="0"/>
        <v>3852.5</v>
      </c>
      <c r="I36" s="8">
        <f t="shared" si="1"/>
        <v>3685</v>
      </c>
      <c r="J36" s="8">
        <f t="shared" si="2"/>
        <v>3350</v>
      </c>
      <c r="K36" s="10">
        <f t="shared" si="3"/>
        <v>3629.1666666666665</v>
      </c>
      <c r="L36" s="27">
        <f t="shared" si="4"/>
        <v>725.83333333333337</v>
      </c>
    </row>
    <row r="37" spans="1:12" ht="15" customHeight="1">
      <c r="A37" s="3" t="s">
        <v>7</v>
      </c>
      <c r="B37" s="4"/>
      <c r="C37" s="4"/>
      <c r="D37" s="4"/>
      <c r="E37" s="5" t="s">
        <v>13</v>
      </c>
      <c r="F37" s="5" t="s">
        <v>13</v>
      </c>
      <c r="G37" s="5" t="s">
        <v>13</v>
      </c>
      <c r="H37" s="5">
        <f>SUM(H5:H36)</f>
        <v>108743.08</v>
      </c>
      <c r="I37" s="5">
        <f t="shared" ref="I37:K37" si="5">SUM(I5:I36)</f>
        <v>104022.54000000001</v>
      </c>
      <c r="J37" s="5">
        <f t="shared" si="5"/>
        <v>94581.49000000002</v>
      </c>
      <c r="K37" s="5">
        <f t="shared" si="5"/>
        <v>102449.03666666665</v>
      </c>
      <c r="L37" s="5" t="s">
        <v>13</v>
      </c>
    </row>
    <row r="40" spans="1:12">
      <c r="G40" s="7"/>
    </row>
  </sheetData>
  <mergeCells count="10">
    <mergeCell ref="L3:L4"/>
    <mergeCell ref="A2:L2"/>
    <mergeCell ref="A1:L1"/>
    <mergeCell ref="A3:A4"/>
    <mergeCell ref="B3:B4"/>
    <mergeCell ref="E3:G3"/>
    <mergeCell ref="K3:K4"/>
    <mergeCell ref="D3:D4"/>
    <mergeCell ref="C3:C4"/>
    <mergeCell ref="H3:J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2023-01-13T07:30:49Z</dcterms:modified>
</cp:coreProperties>
</file>