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4" i="1"/>
  <c r="K15"/>
  <c r="K16"/>
  <c r="K17"/>
  <c r="K18"/>
  <c r="K19"/>
  <c r="K20"/>
  <c r="J14"/>
  <c r="J15"/>
  <c r="J16"/>
  <c r="J17"/>
  <c r="J18"/>
  <c r="J19"/>
  <c r="J20"/>
  <c r="I6"/>
  <c r="I7"/>
  <c r="I8"/>
  <c r="I9"/>
  <c r="I10"/>
  <c r="I11"/>
  <c r="I12"/>
  <c r="I13"/>
  <c r="I14"/>
  <c r="I15"/>
  <c r="I16"/>
  <c r="I17"/>
  <c r="I18"/>
  <c r="I19"/>
  <c r="I20"/>
  <c r="H6"/>
  <c r="H7"/>
  <c r="H8"/>
  <c r="H9"/>
  <c r="H10"/>
  <c r="H11"/>
  <c r="H12"/>
  <c r="H13"/>
  <c r="H14"/>
  <c r="H15"/>
  <c r="H16"/>
  <c r="H17"/>
  <c r="H18"/>
  <c r="H19"/>
  <c r="H20"/>
  <c r="H5"/>
  <c r="K6"/>
  <c r="K7"/>
  <c r="K8"/>
  <c r="K9"/>
  <c r="K10"/>
  <c r="K11"/>
  <c r="K12"/>
  <c r="K13"/>
  <c r="K5"/>
  <c r="J6"/>
  <c r="J7"/>
  <c r="J8"/>
  <c r="J9"/>
  <c r="J10"/>
  <c r="J11"/>
  <c r="J12"/>
  <c r="J13"/>
  <c r="J5"/>
  <c r="I5"/>
  <c r="J21" l="1"/>
  <c r="L20"/>
  <c r="L18"/>
  <c r="L16"/>
  <c r="L14"/>
  <c r="L12"/>
  <c r="L10"/>
  <c r="L8"/>
  <c r="L6"/>
  <c r="I21"/>
  <c r="L19"/>
  <c r="L17"/>
  <c r="L15"/>
  <c r="L13"/>
  <c r="L11"/>
  <c r="L9"/>
  <c r="L7"/>
  <c r="K21"/>
  <c r="L5"/>
</calcChain>
</file>

<file path=xl/sharedStrings.xml><?xml version="1.0" encoding="utf-8"?>
<sst xmlns="http://schemas.openxmlformats.org/spreadsheetml/2006/main" count="51" uniqueCount="33">
  <si>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</si>
  <si>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</si>
  <si>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</si>
  <si>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</si>
  <si>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</si>
  <si>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</si>
  <si>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</si>
  <si>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</si>
  <si>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</si>
  <si>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</si>
  <si>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</si>
  <si>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</si>
  <si>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</si>
  <si>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</si>
  <si>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</si>
  <si>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НМЦ за ед.</t>
  </si>
  <si>
    <t>уп</t>
  </si>
  <si>
    <t>Бумажные полотенца</t>
  </si>
  <si>
    <t>Чистящий порошок</t>
  </si>
  <si>
    <t>Порошок стиральный</t>
  </si>
  <si>
    <t>Мешки для мусора</t>
  </si>
  <si>
    <t>Тряпка для пола</t>
  </si>
  <si>
    <t>Ватные палочки</t>
  </si>
  <si>
    <t>Ведро</t>
  </si>
  <si>
    <t>Плитка</t>
  </si>
  <si>
    <t>Совок для мусора</t>
  </si>
  <si>
    <t>Батарейки аккумуляторные</t>
  </si>
  <si>
    <t>Зарядное устройство</t>
  </si>
  <si>
    <t>Часы настенные</t>
  </si>
  <si>
    <t>Одноразовый пластиковый контейнер</t>
  </si>
  <si>
    <t>Ведро-контейнер</t>
  </si>
  <si>
    <t>рулон</t>
  </si>
  <si>
    <t>75 250,31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</si>
</sst>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topLeftCell="C1" workbookViewId="0">
      <selection activeCell="L21" sqref="L21"/>
    </sheetView>
  </sheetViews>
  <sheetFormatPr defaultRowHeight="15"/>
  <cols>
    <col min="1" max="1" width="6" style="1" customWidth="1"/>
    <col min="2" max="2" width="56.5703125" style="1" customWidth="1"/>
    <col min="3" max="4" width="14" style="12" customWidth="1"/>
    <col min="5" max="5" width="17.140625" style="12" customWidth="1"/>
    <col min="6" max="6" width="21.28515625" style="12" customWidth="1"/>
    <col min="7" max="10" width="19.85546875" style="12" customWidth="1"/>
    <col min="11" max="11" width="19.85546875" style="1" customWidth="1"/>
    <col min="12" max="12" width="24.42578125" style="1" customWidth="1"/>
    <col min="13" max="16384" width="9.140625" style="1"/>
  </cols>
  <sheetData>
    <row r="1" spans="1:12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 customHeight="1">
      <c r="A3" s="17" t="s">
        <v>3</v>
      </c>
      <c r="B3" s="18" t="s">
        <v>2</v>
      </c>
      <c r="C3" s="22" t="s">
        <v>10</v>
      </c>
      <c r="D3" s="23" t="s">
        <v>9</v>
      </c>
      <c r="E3" s="19" t="s">
        <v>12</v>
      </c>
      <c r="F3" s="19"/>
      <c r="G3" s="19"/>
      <c r="H3" s="21" t="s">
        <v>15</v>
      </c>
      <c r="I3" s="17" t="s">
        <v>13</v>
      </c>
      <c r="J3" s="17"/>
      <c r="K3" s="17"/>
      <c r="L3" s="20" t="s">
        <v>8</v>
      </c>
    </row>
    <row r="4" spans="1:12" ht="57">
      <c r="A4" s="17"/>
      <c r="B4" s="18"/>
      <c r="C4" s="22"/>
      <c r="D4" s="24"/>
      <c r="E4" s="9" t="s">
        <v>4</v>
      </c>
      <c r="F4" s="9" t="s">
        <v>6</v>
      </c>
      <c r="G4" s="9" t="s">
        <v>5</v>
      </c>
      <c r="H4" s="21"/>
      <c r="I4" s="9" t="s">
        <v>4</v>
      </c>
      <c r="J4" s="9" t="s">
        <v>6</v>
      </c>
      <c r="K4" s="3" t="s">
        <v>5</v>
      </c>
      <c r="L4" s="20"/>
    </row>
    <row r="5" spans="1:12">
      <c r="A5" s="7">
        <v>1</v>
      </c>
      <c r="B5" s="8" t="s">
        <v>17</v>
      </c>
      <c r="C5" s="25" t="s">
        <v>16</v>
      </c>
      <c r="D5" s="25">
        <v>72</v>
      </c>
      <c r="E5" s="4">
        <v>72.8</v>
      </c>
      <c r="F5" s="4">
        <v>83.72</v>
      </c>
      <c r="G5" s="4">
        <v>87.36</v>
      </c>
      <c r="H5" s="10">
        <f>(E5+F5+G5)/3</f>
        <v>81.293333333333337</v>
      </c>
      <c r="I5" s="4">
        <f>D5*E5</f>
        <v>5241.5999999999995</v>
      </c>
      <c r="J5" s="4">
        <f>F5*D5</f>
        <v>6027.84</v>
      </c>
      <c r="K5" s="5">
        <f>D5*G5</f>
        <v>6289.92</v>
      </c>
      <c r="L5" s="6">
        <f>(I5+J5+K5)/3</f>
        <v>5853.12</v>
      </c>
    </row>
    <row r="6" spans="1:12">
      <c r="A6" s="7">
        <v>2</v>
      </c>
      <c r="B6" s="8" t="s">
        <v>18</v>
      </c>
      <c r="C6" s="25" t="s">
        <v>11</v>
      </c>
      <c r="D6" s="25">
        <v>50</v>
      </c>
      <c r="E6" s="4">
        <v>113</v>
      </c>
      <c r="F6" s="4">
        <v>129.94999999999999</v>
      </c>
      <c r="G6" s="4">
        <v>135.6</v>
      </c>
      <c r="H6" s="10">
        <f t="shared" ref="H6:H20" si="0">(E6+F6+G6)/3</f>
        <v>126.18333333333332</v>
      </c>
      <c r="I6" s="4">
        <f t="shared" ref="I6:I20" si="1">D6*E6</f>
        <v>5650</v>
      </c>
      <c r="J6" s="4">
        <f t="shared" ref="J6:J20" si="2">F6*D6</f>
        <v>6497.4999999999991</v>
      </c>
      <c r="K6" s="5">
        <f t="shared" ref="K6:K20" si="3">D6*G6</f>
        <v>6780</v>
      </c>
      <c r="L6" s="6">
        <f t="shared" ref="L6:L20" si="4">(I6+J6+K6)/3</f>
        <v>6309.166666666667</v>
      </c>
    </row>
    <row r="7" spans="1:12">
      <c r="A7" s="7">
        <v>3</v>
      </c>
      <c r="B7" s="8" t="s">
        <v>19</v>
      </c>
      <c r="C7" s="25" t="s">
        <v>11</v>
      </c>
      <c r="D7" s="25">
        <v>100</v>
      </c>
      <c r="E7" s="4">
        <v>105</v>
      </c>
      <c r="F7" s="4">
        <v>120.75</v>
      </c>
      <c r="G7" s="4">
        <v>126</v>
      </c>
      <c r="H7" s="10">
        <f t="shared" si="0"/>
        <v>117.25</v>
      </c>
      <c r="I7" s="4">
        <f t="shared" si="1"/>
        <v>10500</v>
      </c>
      <c r="J7" s="4">
        <f t="shared" si="2"/>
        <v>12075</v>
      </c>
      <c r="K7" s="5">
        <f t="shared" si="3"/>
        <v>12600</v>
      </c>
      <c r="L7" s="6">
        <f t="shared" si="4"/>
        <v>11725</v>
      </c>
    </row>
    <row r="8" spans="1:12">
      <c r="A8" s="7">
        <v>4</v>
      </c>
      <c r="B8" s="8" t="s">
        <v>19</v>
      </c>
      <c r="C8" s="25" t="s">
        <v>11</v>
      </c>
      <c r="D8" s="25">
        <v>60</v>
      </c>
      <c r="E8" s="4">
        <v>105</v>
      </c>
      <c r="F8" s="4">
        <v>120.75</v>
      </c>
      <c r="G8" s="4">
        <v>126</v>
      </c>
      <c r="H8" s="10">
        <f t="shared" si="0"/>
        <v>117.25</v>
      </c>
      <c r="I8" s="4">
        <f t="shared" si="1"/>
        <v>6300</v>
      </c>
      <c r="J8" s="4">
        <f t="shared" si="2"/>
        <v>7245</v>
      </c>
      <c r="K8" s="5">
        <f t="shared" si="3"/>
        <v>7560</v>
      </c>
      <c r="L8" s="6">
        <f t="shared" si="4"/>
        <v>7035</v>
      </c>
    </row>
    <row r="9" spans="1:12">
      <c r="A9" s="7">
        <v>5</v>
      </c>
      <c r="B9" s="8" t="s">
        <v>20</v>
      </c>
      <c r="C9" s="25" t="s">
        <v>31</v>
      </c>
      <c r="D9" s="25">
        <v>100</v>
      </c>
      <c r="E9" s="4">
        <v>137</v>
      </c>
      <c r="F9" s="4">
        <v>157.55000000000001</v>
      </c>
      <c r="G9" s="4">
        <v>164.4</v>
      </c>
      <c r="H9" s="10">
        <f t="shared" si="0"/>
        <v>152.98333333333335</v>
      </c>
      <c r="I9" s="4">
        <f t="shared" si="1"/>
        <v>13700</v>
      </c>
      <c r="J9" s="4">
        <f t="shared" si="2"/>
        <v>15755.000000000002</v>
      </c>
      <c r="K9" s="5">
        <f t="shared" si="3"/>
        <v>16440</v>
      </c>
      <c r="L9" s="6">
        <f t="shared" si="4"/>
        <v>15298.333333333334</v>
      </c>
    </row>
    <row r="10" spans="1:12">
      <c r="A10" s="7">
        <v>6</v>
      </c>
      <c r="B10" s="8" t="s">
        <v>21</v>
      </c>
      <c r="C10" s="25" t="s">
        <v>11</v>
      </c>
      <c r="D10" s="25">
        <v>20</v>
      </c>
      <c r="E10" s="4">
        <v>264</v>
      </c>
      <c r="F10" s="4">
        <v>303.60000000000002</v>
      </c>
      <c r="G10" s="4">
        <v>316.8</v>
      </c>
      <c r="H10" s="10">
        <f t="shared" si="0"/>
        <v>294.8</v>
      </c>
      <c r="I10" s="4">
        <f t="shared" si="1"/>
        <v>5280</v>
      </c>
      <c r="J10" s="4">
        <f t="shared" si="2"/>
        <v>6072</v>
      </c>
      <c r="K10" s="5">
        <f t="shared" si="3"/>
        <v>6336</v>
      </c>
      <c r="L10" s="6">
        <f t="shared" si="4"/>
        <v>5896</v>
      </c>
    </row>
    <row r="11" spans="1:12">
      <c r="A11" s="7">
        <v>7</v>
      </c>
      <c r="B11" s="8" t="s">
        <v>22</v>
      </c>
      <c r="C11" s="25" t="s">
        <v>16</v>
      </c>
      <c r="D11" s="25">
        <v>5</v>
      </c>
      <c r="E11" s="4">
        <v>31.88</v>
      </c>
      <c r="F11" s="4">
        <v>31.88</v>
      </c>
      <c r="G11" s="4">
        <v>31.88</v>
      </c>
      <c r="H11" s="10">
        <f t="shared" si="0"/>
        <v>31.88</v>
      </c>
      <c r="I11" s="4">
        <f t="shared" si="1"/>
        <v>159.4</v>
      </c>
      <c r="J11" s="4">
        <f t="shared" si="2"/>
        <v>159.4</v>
      </c>
      <c r="K11" s="5">
        <f t="shared" si="3"/>
        <v>159.4</v>
      </c>
      <c r="L11" s="6">
        <f t="shared" si="4"/>
        <v>159.4</v>
      </c>
    </row>
    <row r="12" spans="1:12">
      <c r="A12" s="7">
        <v>8</v>
      </c>
      <c r="B12" s="8" t="s">
        <v>23</v>
      </c>
      <c r="C12" s="25" t="s">
        <v>11</v>
      </c>
      <c r="D12" s="25">
        <v>5</v>
      </c>
      <c r="E12" s="4">
        <v>1600</v>
      </c>
      <c r="F12" s="4">
        <v>1840</v>
      </c>
      <c r="G12" s="4">
        <v>1920</v>
      </c>
      <c r="H12" s="10">
        <f t="shared" si="0"/>
        <v>1786.6666666666667</v>
      </c>
      <c r="I12" s="4">
        <f t="shared" si="1"/>
        <v>8000</v>
      </c>
      <c r="J12" s="4">
        <f t="shared" si="2"/>
        <v>9200</v>
      </c>
      <c r="K12" s="5">
        <f t="shared" si="3"/>
        <v>9600</v>
      </c>
      <c r="L12" s="6">
        <f t="shared" si="4"/>
        <v>8933.3333333333339</v>
      </c>
    </row>
    <row r="13" spans="1:12">
      <c r="A13" s="7">
        <v>9</v>
      </c>
      <c r="B13" s="8" t="s">
        <v>24</v>
      </c>
      <c r="C13" s="25" t="s">
        <v>11</v>
      </c>
      <c r="D13" s="25">
        <v>2</v>
      </c>
      <c r="E13" s="4">
        <v>2250</v>
      </c>
      <c r="F13" s="4">
        <v>2587.5</v>
      </c>
      <c r="G13" s="4">
        <v>2700</v>
      </c>
      <c r="H13" s="10">
        <f t="shared" si="0"/>
        <v>2512.5</v>
      </c>
      <c r="I13" s="4">
        <f t="shared" si="1"/>
        <v>4500</v>
      </c>
      <c r="J13" s="4">
        <f t="shared" si="2"/>
        <v>5175</v>
      </c>
      <c r="K13" s="5">
        <f t="shared" si="3"/>
        <v>5400</v>
      </c>
      <c r="L13" s="6">
        <f t="shared" si="4"/>
        <v>5025</v>
      </c>
    </row>
    <row r="14" spans="1:12">
      <c r="A14" s="7">
        <v>10</v>
      </c>
      <c r="B14" s="8" t="s">
        <v>25</v>
      </c>
      <c r="C14" s="25" t="s">
        <v>11</v>
      </c>
      <c r="D14" s="25">
        <v>5</v>
      </c>
      <c r="E14" s="4">
        <v>75</v>
      </c>
      <c r="F14" s="4">
        <v>86.25</v>
      </c>
      <c r="G14" s="4">
        <v>90</v>
      </c>
      <c r="H14" s="10">
        <f t="shared" si="0"/>
        <v>83.75</v>
      </c>
      <c r="I14" s="4">
        <f t="shared" si="1"/>
        <v>375</v>
      </c>
      <c r="J14" s="4">
        <f t="shared" si="2"/>
        <v>431.25</v>
      </c>
      <c r="K14" s="5">
        <f t="shared" si="3"/>
        <v>450</v>
      </c>
      <c r="L14" s="6">
        <f t="shared" si="4"/>
        <v>418.75</v>
      </c>
    </row>
    <row r="15" spans="1:12">
      <c r="A15" s="7">
        <v>11</v>
      </c>
      <c r="B15" s="8" t="s">
        <v>26</v>
      </c>
      <c r="C15" s="25" t="s">
        <v>11</v>
      </c>
      <c r="D15" s="25">
        <v>10</v>
      </c>
      <c r="E15" s="4">
        <v>250</v>
      </c>
      <c r="F15" s="4">
        <v>287.5</v>
      </c>
      <c r="G15" s="4">
        <v>300</v>
      </c>
      <c r="H15" s="10">
        <f t="shared" si="0"/>
        <v>279.16666666666669</v>
      </c>
      <c r="I15" s="4">
        <f t="shared" si="1"/>
        <v>2500</v>
      </c>
      <c r="J15" s="4">
        <f t="shared" si="2"/>
        <v>2875</v>
      </c>
      <c r="K15" s="5">
        <f t="shared" si="3"/>
        <v>3000</v>
      </c>
      <c r="L15" s="6">
        <f t="shared" si="4"/>
        <v>2791.6666666666665</v>
      </c>
    </row>
    <row r="16" spans="1:12">
      <c r="A16" s="7">
        <v>12</v>
      </c>
      <c r="B16" s="8" t="s">
        <v>27</v>
      </c>
      <c r="C16" s="25" t="s">
        <v>11</v>
      </c>
      <c r="D16" s="25">
        <v>3</v>
      </c>
      <c r="E16" s="4">
        <v>500</v>
      </c>
      <c r="F16" s="4">
        <v>575</v>
      </c>
      <c r="G16" s="4">
        <v>600</v>
      </c>
      <c r="H16" s="10">
        <f t="shared" si="0"/>
        <v>558.33333333333337</v>
      </c>
      <c r="I16" s="4">
        <f t="shared" si="1"/>
        <v>1500</v>
      </c>
      <c r="J16" s="4">
        <f t="shared" si="2"/>
        <v>1725</v>
      </c>
      <c r="K16" s="5">
        <f t="shared" si="3"/>
        <v>1800</v>
      </c>
      <c r="L16" s="6">
        <f t="shared" si="4"/>
        <v>1675</v>
      </c>
    </row>
    <row r="17" spans="1:12">
      <c r="A17" s="7">
        <v>13</v>
      </c>
      <c r="B17" s="8" t="s">
        <v>28</v>
      </c>
      <c r="C17" s="25" t="s">
        <v>11</v>
      </c>
      <c r="D17" s="25">
        <v>1</v>
      </c>
      <c r="E17" s="4">
        <v>634</v>
      </c>
      <c r="F17" s="4">
        <v>729.1</v>
      </c>
      <c r="G17" s="4">
        <v>760.8</v>
      </c>
      <c r="H17" s="10">
        <f t="shared" si="0"/>
        <v>707.96666666666658</v>
      </c>
      <c r="I17" s="4">
        <f t="shared" si="1"/>
        <v>634</v>
      </c>
      <c r="J17" s="4">
        <f t="shared" si="2"/>
        <v>729.1</v>
      </c>
      <c r="K17" s="5">
        <f t="shared" si="3"/>
        <v>760.8</v>
      </c>
      <c r="L17" s="6">
        <f t="shared" si="4"/>
        <v>707.96666666666658</v>
      </c>
    </row>
    <row r="18" spans="1:12">
      <c r="A18" s="7">
        <v>14</v>
      </c>
      <c r="B18" s="8" t="s">
        <v>28</v>
      </c>
      <c r="C18" s="25" t="s">
        <v>11</v>
      </c>
      <c r="D18" s="25">
        <v>1</v>
      </c>
      <c r="E18" s="4">
        <v>915</v>
      </c>
      <c r="F18" s="4">
        <v>1052.25</v>
      </c>
      <c r="G18" s="4">
        <v>1098</v>
      </c>
      <c r="H18" s="10">
        <f t="shared" si="0"/>
        <v>1021.75</v>
      </c>
      <c r="I18" s="4">
        <f t="shared" si="1"/>
        <v>915</v>
      </c>
      <c r="J18" s="4">
        <f t="shared" si="2"/>
        <v>1052.25</v>
      </c>
      <c r="K18" s="5">
        <f t="shared" si="3"/>
        <v>1098</v>
      </c>
      <c r="L18" s="6">
        <f t="shared" si="4"/>
        <v>1021.75</v>
      </c>
    </row>
    <row r="19" spans="1:12">
      <c r="A19" s="7">
        <v>15</v>
      </c>
      <c r="B19" s="8" t="s">
        <v>29</v>
      </c>
      <c r="C19" s="25" t="s">
        <v>16</v>
      </c>
      <c r="D19" s="25">
        <v>2</v>
      </c>
      <c r="E19" s="4">
        <v>675</v>
      </c>
      <c r="F19" s="4">
        <v>776.25</v>
      </c>
      <c r="G19" s="4">
        <v>810</v>
      </c>
      <c r="H19" s="10">
        <f t="shared" si="0"/>
        <v>753.75</v>
      </c>
      <c r="I19" s="4">
        <f t="shared" si="1"/>
        <v>1350</v>
      </c>
      <c r="J19" s="4">
        <f t="shared" si="2"/>
        <v>1552.5</v>
      </c>
      <c r="K19" s="5">
        <f t="shared" si="3"/>
        <v>1620</v>
      </c>
      <c r="L19" s="6">
        <f t="shared" si="4"/>
        <v>1507.5</v>
      </c>
    </row>
    <row r="20" spans="1:12">
      <c r="A20" s="7">
        <v>16</v>
      </c>
      <c r="B20" s="8" t="s">
        <v>30</v>
      </c>
      <c r="C20" s="25" t="s">
        <v>11</v>
      </c>
      <c r="D20" s="25">
        <v>1</v>
      </c>
      <c r="E20" s="4">
        <v>800</v>
      </c>
      <c r="F20" s="4">
        <v>920</v>
      </c>
      <c r="G20" s="4">
        <v>960</v>
      </c>
      <c r="H20" s="10">
        <f t="shared" si="0"/>
        <v>893.33333333333337</v>
      </c>
      <c r="I20" s="4">
        <f t="shared" si="1"/>
        <v>800</v>
      </c>
      <c r="J20" s="4">
        <f t="shared" si="2"/>
        <v>920</v>
      </c>
      <c r="K20" s="5">
        <f t="shared" si="3"/>
        <v>960</v>
      </c>
      <c r="L20" s="6">
        <f t="shared" si="4"/>
        <v>893.33333333333337</v>
      </c>
    </row>
    <row r="21" spans="1:12" ht="15" customHeight="1">
      <c r="A21" s="13" t="s">
        <v>7</v>
      </c>
      <c r="B21" s="14"/>
      <c r="C21" s="26"/>
      <c r="D21" s="26"/>
      <c r="E21" s="11" t="s">
        <v>14</v>
      </c>
      <c r="F21" s="11"/>
      <c r="G21" s="11"/>
      <c r="H21" s="11"/>
      <c r="I21" s="11">
        <f>SUM(I5:I20)</f>
        <v>67405</v>
      </c>
      <c r="J21" s="11">
        <f>SUM(J5:J20)</f>
        <v>77491.840000000011</v>
      </c>
      <c r="K21" s="2">
        <f t="shared" ref="J21:L21" si="5">SUM(K5:K20)</f>
        <v>80854.12000000001</v>
      </c>
      <c r="L21" s="11" t="s">
        <v>32</v>
      </c>
    </row>
  </sheetData>
  <mergeCells count="11">
    <mergeCell ref="A21:B21"/>
    <mergeCell ref="A1:L1"/>
    <mergeCell ref="A2:L2"/>
    <mergeCell ref="A3:A4"/>
    <mergeCell ref="B3:B4"/>
    <mergeCell ref="E3:G3"/>
    <mergeCell ref="L3:L4"/>
    <mergeCell ref="C3:C4"/>
    <mergeCell ref="I3:K3"/>
    <mergeCell ref="D3:D4"/>
    <mergeCell ref="H3:H4"/>
  </mergeCells>
  <pageMargins left="0.33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2022-07-26T11:54:23Z</dcterms:modified>
</cp:coreProperties>
</file>