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6" i="1"/>
  <c r="H6" s="1"/>
  <c r="G7"/>
  <c r="H7" s="1"/>
  <c r="G8"/>
  <c r="H8" s="1"/>
  <c r="G9"/>
  <c r="G10"/>
  <c r="H10" s="1"/>
  <c r="G5"/>
  <c r="H5" s="1"/>
  <c r="H11" l="1"/>
</calcChain>
</file>

<file path=xl/sharedStrings.xml><?xml version="1.0" encoding="utf-8"?>
<sst xmlns="http://schemas.openxmlformats.org/spreadsheetml/2006/main" count="18" uniqueCount="18">
  <si>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</si>
  <si>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</si>
  <si>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</si>
  <si>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</si>
  <si>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</si>
  <si>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</si>
  <si>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</si>
  <si>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</si>
  <si>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Количество, шт</t>
  </si>
  <si>
    <t>Стоимость товара</t>
  </si>
  <si>
    <t>Фиксаж</t>
  </si>
  <si>
    <t xml:space="preserve">Проявитель </t>
  </si>
  <si>
    <t>Пленка стоматологическая</t>
  </si>
  <si>
    <t>Лента диаграммная</t>
  </si>
  <si>
    <t>Аспиратор</t>
  </si>
  <si>
    <t>Стетоскоп</t>
  </si>
  <si>
    <t>Расчетная (средняя) цена за ед. руб.</t>
  </si>
  <si>
    <t>НМЦ договора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</si>
</sst>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H9" sqref="H9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9" style="1" customWidth="1"/>
    <col min="9" max="16384" width="9.140625" style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</row>
    <row r="3" spans="1:8" ht="15" customHeight="1">
      <c r="A3" s="15" t="s">
        <v>3</v>
      </c>
      <c r="B3" s="16" t="s">
        <v>2</v>
      </c>
      <c r="C3" s="17" t="s">
        <v>8</v>
      </c>
      <c r="D3" s="15" t="s">
        <v>9</v>
      </c>
      <c r="E3" s="15"/>
      <c r="F3" s="15"/>
      <c r="G3" s="15" t="s">
        <v>16</v>
      </c>
      <c r="H3" s="9" t="s">
        <v>17</v>
      </c>
    </row>
    <row r="4" spans="1:8" ht="57">
      <c r="A4" s="15"/>
      <c r="B4" s="16"/>
      <c r="C4" s="18"/>
      <c r="D4" s="2" t="s">
        <v>4</v>
      </c>
      <c r="E4" s="2" t="s">
        <v>6</v>
      </c>
      <c r="F4" s="2" t="s">
        <v>5</v>
      </c>
      <c r="G4" s="15"/>
      <c r="H4" s="9"/>
    </row>
    <row r="5" spans="1:8">
      <c r="A5" s="4">
        <v>1</v>
      </c>
      <c r="B5" s="5" t="s">
        <v>11</v>
      </c>
      <c r="C5" s="6">
        <v>8</v>
      </c>
      <c r="D5" s="7">
        <v>1176</v>
      </c>
      <c r="E5" s="7">
        <v>1164.8</v>
      </c>
      <c r="F5" s="7">
        <v>1120</v>
      </c>
      <c r="G5" s="7">
        <f>(D5+E5+F5)/3</f>
        <v>1153.6000000000001</v>
      </c>
      <c r="H5" s="8">
        <f>G5*C5</f>
        <v>9228.8000000000011</v>
      </c>
    </row>
    <row r="6" spans="1:8">
      <c r="A6" s="4">
        <v>2</v>
      </c>
      <c r="B6" s="5" t="s">
        <v>10</v>
      </c>
      <c r="C6" s="6">
        <v>8</v>
      </c>
      <c r="D6" s="7">
        <v>1100.4000000000001</v>
      </c>
      <c r="E6" s="7">
        <v>1089.92</v>
      </c>
      <c r="F6" s="7">
        <v>1048</v>
      </c>
      <c r="G6" s="7">
        <f t="shared" ref="G6:G10" si="0">(D6+E6+F6)/3</f>
        <v>1079.44</v>
      </c>
      <c r="H6" s="8">
        <f t="shared" ref="H6:H10" si="1">G6*C6</f>
        <v>8635.52</v>
      </c>
    </row>
    <row r="7" spans="1:8">
      <c r="A7" s="4">
        <v>3</v>
      </c>
      <c r="B7" s="5" t="s">
        <v>12</v>
      </c>
      <c r="C7" s="6">
        <v>15</v>
      </c>
      <c r="D7" s="7">
        <v>2994.6</v>
      </c>
      <c r="E7" s="7">
        <v>2966.08</v>
      </c>
      <c r="F7" s="7">
        <v>2852</v>
      </c>
      <c r="G7" s="7">
        <f t="shared" si="0"/>
        <v>2937.56</v>
      </c>
      <c r="H7" s="8">
        <f t="shared" si="1"/>
        <v>44063.4</v>
      </c>
    </row>
    <row r="8" spans="1:8">
      <c r="A8" s="4">
        <v>4</v>
      </c>
      <c r="B8" s="5" t="s">
        <v>13</v>
      </c>
      <c r="C8" s="6">
        <v>300</v>
      </c>
      <c r="D8" s="7">
        <v>224.7</v>
      </c>
      <c r="E8" s="7">
        <v>222.56</v>
      </c>
      <c r="F8" s="7">
        <v>214</v>
      </c>
      <c r="G8" s="7">
        <f t="shared" si="0"/>
        <v>220.42</v>
      </c>
      <c r="H8" s="8">
        <f t="shared" si="1"/>
        <v>66126</v>
      </c>
    </row>
    <row r="9" spans="1:8">
      <c r="A9" s="4">
        <v>5</v>
      </c>
      <c r="B9" s="5" t="s">
        <v>14</v>
      </c>
      <c r="C9" s="6">
        <v>100</v>
      </c>
      <c r="D9" s="7">
        <v>832</v>
      </c>
      <c r="E9" s="7">
        <v>830</v>
      </c>
      <c r="F9" s="7">
        <v>790</v>
      </c>
      <c r="G9" s="7">
        <f t="shared" si="0"/>
        <v>817.33333333333337</v>
      </c>
      <c r="H9" s="8">
        <v>81733</v>
      </c>
    </row>
    <row r="10" spans="1:8">
      <c r="A10" s="4">
        <v>6</v>
      </c>
      <c r="B10" s="5" t="s">
        <v>15</v>
      </c>
      <c r="C10" s="3">
        <v>3</v>
      </c>
      <c r="D10" s="7">
        <v>1560</v>
      </c>
      <c r="E10" s="7">
        <v>1564</v>
      </c>
      <c r="F10" s="7">
        <v>1490</v>
      </c>
      <c r="G10" s="7">
        <f t="shared" si="0"/>
        <v>1538</v>
      </c>
      <c r="H10" s="8">
        <f t="shared" si="1"/>
        <v>4614</v>
      </c>
    </row>
    <row r="11" spans="1:8">
      <c r="A11" s="10" t="s">
        <v>7</v>
      </c>
      <c r="B11" s="11"/>
      <c r="C11" s="11"/>
      <c r="D11" s="11"/>
      <c r="E11" s="11"/>
      <c r="F11" s="11"/>
      <c r="G11" s="12"/>
      <c r="H11" s="7">
        <f>H5+H6+H7+H8+H9+H10</f>
        <v>214400.72</v>
      </c>
    </row>
  </sheetData>
  <mergeCells count="9">
    <mergeCell ref="H3:H4"/>
    <mergeCell ref="A11:G11"/>
    <mergeCell ref="A1:G1"/>
    <mergeCell ref="A2:G2"/>
    <mergeCell ref="A3:A4"/>
    <mergeCell ref="B3:B4"/>
    <mergeCell ref="D3:F3"/>
    <mergeCell ref="G3:G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2022-02-28T09:01:22Z</dcterms:modified>
</cp:coreProperties>
</file>