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5"/>
  <c r="I24" s="1"/>
  <c r="H23"/>
  <c r="H24" s="1"/>
  <c r="H2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G24" s="1"/>
  <c r="H6"/>
  <c r="H7"/>
  <c r="H8"/>
  <c r="H9"/>
  <c r="H10"/>
  <c r="H11"/>
  <c r="H12"/>
  <c r="H13"/>
  <c r="H14"/>
  <c r="H15"/>
  <c r="H16"/>
  <c r="H17"/>
  <c r="H18"/>
  <c r="H19"/>
  <c r="H20"/>
  <c r="H21"/>
  <c r="H5"/>
</calcChain>
</file>

<file path=xl/sharedStrings.xml><?xml version="1.0" encoding="utf-8"?>
<sst xmlns="http://schemas.openxmlformats.org/spreadsheetml/2006/main" count="56" uniqueCount="36">
  <si>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</si>
  <si>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</si>
  <si>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</si>
  <si>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</si>
  <si>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</si>
  <si>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</si>
  <si>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</si>
  <si>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</si>
  <si>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</si>
  <si>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</si>
  <si>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</si>
  <si>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</si>
  <si>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</si>
  <si>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НМЦ за ед.</t>
  </si>
  <si>
    <t>Кувшин мерный 1 л</t>
  </si>
  <si>
    <t>рулон</t>
  </si>
  <si>
    <t>уп</t>
  </si>
  <si>
    <t>шт</t>
  </si>
  <si>
    <t xml:space="preserve">Мешки для мусора 120 л </t>
  </si>
  <si>
    <t>Мешки для мусора 30 л</t>
  </si>
  <si>
    <t>Черенок  для щеток и швабр</t>
  </si>
  <si>
    <t xml:space="preserve">Мыло туалетное </t>
  </si>
  <si>
    <t xml:space="preserve">Освежитель воздуха </t>
  </si>
  <si>
    <t>Средство чистящее</t>
  </si>
  <si>
    <t>Чистящий гель</t>
  </si>
  <si>
    <t>Полотенце бумажное</t>
  </si>
  <si>
    <t xml:space="preserve">Тряпка для мытья пола </t>
  </si>
  <si>
    <t>Салфетки влажные</t>
  </si>
  <si>
    <t>Фильтр</t>
  </si>
  <si>
    <t>Часы настенные</t>
  </si>
  <si>
    <t>Стакан одноразовый</t>
  </si>
  <si>
    <t xml:space="preserve">Порошок универсальный 400г </t>
  </si>
  <si>
    <t>Порошок Автомат 400г</t>
  </si>
  <si>
    <t xml:space="preserve"> Порошок Автомат 400г для белого</t>
  </si>
  <si>
    <t xml:space="preserve">Коврик диэлектрический </t>
  </si>
  <si>
    <t xml:space="preserve">Батарейки аккумуляторные 
</t>
  </si>
</sst>
</file>

<file path=xl/styles.xml><?xml version="1.0" encoding="utf-8"?>
<styleSheet xmlns="http://schemas.openxmlformats.org/spreadsheetml/2006/main">
  <numFmts count="1">
    <numFmt numFmtId="166" formatCode="#,##0.0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3" sqref="F13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8" width="19.85546875" style="1" customWidth="1"/>
    <col min="9" max="9" width="24.42578125" style="1" customWidth="1"/>
    <col min="10" max="10" width="16.140625" style="22" bestFit="1" customWidth="1"/>
    <col min="11" max="16384" width="9.140625" style="1"/>
  </cols>
  <sheetData>
    <row r="1" spans="1:10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3" t="s">
        <v>3</v>
      </c>
      <c r="B3" s="14" t="s">
        <v>2</v>
      </c>
      <c r="C3" s="14" t="s">
        <v>8</v>
      </c>
      <c r="D3" s="14" t="s">
        <v>9</v>
      </c>
      <c r="E3" s="15" t="s">
        <v>10</v>
      </c>
      <c r="F3" s="15"/>
      <c r="G3" s="13" t="s">
        <v>11</v>
      </c>
      <c r="H3" s="13"/>
      <c r="I3" s="10" t="s">
        <v>7</v>
      </c>
      <c r="J3" s="19" t="s">
        <v>13</v>
      </c>
    </row>
    <row r="4" spans="1:10" ht="57">
      <c r="A4" s="13"/>
      <c r="B4" s="14"/>
      <c r="C4" s="14"/>
      <c r="D4" s="14"/>
      <c r="E4" s="4" t="s">
        <v>4</v>
      </c>
      <c r="F4" s="4" t="s">
        <v>5</v>
      </c>
      <c r="G4" s="3" t="s">
        <v>4</v>
      </c>
      <c r="H4" s="3" t="s">
        <v>5</v>
      </c>
      <c r="I4" s="10"/>
      <c r="J4" s="19"/>
    </row>
    <row r="5" spans="1:10">
      <c r="A5" s="7">
        <v>1</v>
      </c>
      <c r="B5" s="6" t="s">
        <v>18</v>
      </c>
      <c r="C5" s="6">
        <v>2</v>
      </c>
      <c r="D5" s="6" t="s">
        <v>15</v>
      </c>
      <c r="E5" s="16">
        <v>214.66</v>
      </c>
      <c r="F5" s="16">
        <v>236.13</v>
      </c>
      <c r="G5" s="17">
        <f>C5*E5</f>
        <v>429.32</v>
      </c>
      <c r="H5" s="17">
        <f>F5*C5</f>
        <v>472.26</v>
      </c>
      <c r="I5" s="18">
        <f>(G5+H5)/2</f>
        <v>450.78999999999996</v>
      </c>
      <c r="J5" s="20">
        <f>I5/C5</f>
        <v>225.39499999999998</v>
      </c>
    </row>
    <row r="6" spans="1:10">
      <c r="A6" s="7">
        <v>2</v>
      </c>
      <c r="B6" s="6" t="s">
        <v>19</v>
      </c>
      <c r="C6" s="6">
        <v>100</v>
      </c>
      <c r="D6" s="6" t="s">
        <v>16</v>
      </c>
      <c r="E6" s="16">
        <v>71.86</v>
      </c>
      <c r="F6" s="16">
        <v>71.86</v>
      </c>
      <c r="G6" s="17">
        <f t="shared" ref="G6:G23" si="0">C6*E6</f>
        <v>7186</v>
      </c>
      <c r="H6" s="17">
        <f t="shared" ref="H6:H23" si="1">F6*C6</f>
        <v>7186</v>
      </c>
      <c r="I6" s="18">
        <f t="shared" ref="I6:I23" si="2">(G6+H6)/2</f>
        <v>7186</v>
      </c>
      <c r="J6" s="20">
        <f t="shared" ref="J6:J23" si="3">I6/C6</f>
        <v>71.86</v>
      </c>
    </row>
    <row r="7" spans="1:10">
      <c r="A7" s="7">
        <v>3</v>
      </c>
      <c r="B7" s="6" t="s">
        <v>20</v>
      </c>
      <c r="C7" s="6">
        <v>5</v>
      </c>
      <c r="D7" s="6" t="s">
        <v>17</v>
      </c>
      <c r="E7" s="16">
        <v>180</v>
      </c>
      <c r="F7" s="16">
        <v>198</v>
      </c>
      <c r="G7" s="17">
        <f t="shared" si="0"/>
        <v>900</v>
      </c>
      <c r="H7" s="17">
        <f t="shared" si="1"/>
        <v>990</v>
      </c>
      <c r="I7" s="18">
        <f t="shared" si="2"/>
        <v>945</v>
      </c>
      <c r="J7" s="20">
        <f t="shared" si="3"/>
        <v>189</v>
      </c>
    </row>
    <row r="8" spans="1:10">
      <c r="A8" s="7">
        <v>4</v>
      </c>
      <c r="B8" s="6" t="s">
        <v>14</v>
      </c>
      <c r="C8" s="6">
        <v>5</v>
      </c>
      <c r="D8" s="6" t="s">
        <v>17</v>
      </c>
      <c r="E8" s="16">
        <v>150</v>
      </c>
      <c r="F8" s="16">
        <v>165</v>
      </c>
      <c r="G8" s="17">
        <f t="shared" si="0"/>
        <v>750</v>
      </c>
      <c r="H8" s="17">
        <f t="shared" si="1"/>
        <v>825</v>
      </c>
      <c r="I8" s="18">
        <f t="shared" si="2"/>
        <v>787.5</v>
      </c>
      <c r="J8" s="20">
        <f t="shared" si="3"/>
        <v>157.5</v>
      </c>
    </row>
    <row r="9" spans="1:10">
      <c r="A9" s="7">
        <v>5</v>
      </c>
      <c r="B9" s="6" t="s">
        <v>21</v>
      </c>
      <c r="C9" s="6">
        <v>50</v>
      </c>
      <c r="D9" s="6" t="s">
        <v>17</v>
      </c>
      <c r="E9" s="16">
        <v>40.630000000000003</v>
      </c>
      <c r="F9" s="16">
        <v>44.69</v>
      </c>
      <c r="G9" s="17">
        <f t="shared" si="0"/>
        <v>2031.5000000000002</v>
      </c>
      <c r="H9" s="17">
        <f t="shared" si="1"/>
        <v>2234.5</v>
      </c>
      <c r="I9" s="18">
        <f t="shared" si="2"/>
        <v>2133</v>
      </c>
      <c r="J9" s="20">
        <f t="shared" si="3"/>
        <v>42.66</v>
      </c>
    </row>
    <row r="10" spans="1:10">
      <c r="A10" s="7">
        <v>6</v>
      </c>
      <c r="B10" s="6" t="s">
        <v>22</v>
      </c>
      <c r="C10" s="6">
        <v>20</v>
      </c>
      <c r="D10" s="6" t="s">
        <v>17</v>
      </c>
      <c r="E10" s="16">
        <v>89.89</v>
      </c>
      <c r="F10" s="16">
        <v>98.88</v>
      </c>
      <c r="G10" s="17">
        <f t="shared" si="0"/>
        <v>1797.8</v>
      </c>
      <c r="H10" s="17">
        <f t="shared" si="1"/>
        <v>1977.6</v>
      </c>
      <c r="I10" s="18">
        <f t="shared" si="2"/>
        <v>1887.6999999999998</v>
      </c>
      <c r="J10" s="20">
        <f t="shared" si="3"/>
        <v>94.384999999999991</v>
      </c>
    </row>
    <row r="11" spans="1:10">
      <c r="A11" s="7">
        <v>7</v>
      </c>
      <c r="B11" s="6" t="s">
        <v>23</v>
      </c>
      <c r="C11" s="6">
        <v>20</v>
      </c>
      <c r="D11" s="6" t="s">
        <v>17</v>
      </c>
      <c r="E11" s="16">
        <v>93.27</v>
      </c>
      <c r="F11" s="16">
        <v>102.6</v>
      </c>
      <c r="G11" s="17">
        <f t="shared" si="0"/>
        <v>1865.3999999999999</v>
      </c>
      <c r="H11" s="17">
        <f t="shared" si="1"/>
        <v>2052</v>
      </c>
      <c r="I11" s="18">
        <f t="shared" si="2"/>
        <v>1958.6999999999998</v>
      </c>
      <c r="J11" s="20">
        <f t="shared" si="3"/>
        <v>97.934999999999988</v>
      </c>
    </row>
    <row r="12" spans="1:10">
      <c r="A12" s="7">
        <v>8</v>
      </c>
      <c r="B12" s="6" t="s">
        <v>24</v>
      </c>
      <c r="C12" s="6">
        <v>60</v>
      </c>
      <c r="D12" s="6" t="s">
        <v>17</v>
      </c>
      <c r="E12" s="16">
        <v>141.38999999999999</v>
      </c>
      <c r="F12" s="16">
        <v>155.53</v>
      </c>
      <c r="G12" s="17">
        <f t="shared" si="0"/>
        <v>8483.4</v>
      </c>
      <c r="H12" s="17">
        <f t="shared" si="1"/>
        <v>9331.7999999999993</v>
      </c>
      <c r="I12" s="18">
        <f t="shared" si="2"/>
        <v>8907.5999999999985</v>
      </c>
      <c r="J12" s="20">
        <f t="shared" si="3"/>
        <v>148.45999999999998</v>
      </c>
    </row>
    <row r="13" spans="1:10">
      <c r="A13" s="7">
        <v>9</v>
      </c>
      <c r="B13" s="6" t="s">
        <v>25</v>
      </c>
      <c r="C13" s="6">
        <v>50</v>
      </c>
      <c r="D13" s="6" t="s">
        <v>16</v>
      </c>
      <c r="E13" s="16">
        <v>74</v>
      </c>
      <c r="F13" s="16">
        <v>81.400000000000006</v>
      </c>
      <c r="G13" s="17">
        <f t="shared" si="0"/>
        <v>3700</v>
      </c>
      <c r="H13" s="17">
        <f t="shared" si="1"/>
        <v>4070.0000000000005</v>
      </c>
      <c r="I13" s="18">
        <f t="shared" si="2"/>
        <v>3885</v>
      </c>
      <c r="J13" s="20">
        <f t="shared" si="3"/>
        <v>77.7</v>
      </c>
    </row>
    <row r="14" spans="1:10">
      <c r="A14" s="7">
        <v>10</v>
      </c>
      <c r="B14" s="6" t="s">
        <v>26</v>
      </c>
      <c r="C14" s="6">
        <v>15</v>
      </c>
      <c r="D14" s="6" t="s">
        <v>17</v>
      </c>
      <c r="E14" s="16">
        <v>214</v>
      </c>
      <c r="F14" s="16">
        <v>235.4</v>
      </c>
      <c r="G14" s="17">
        <f t="shared" si="0"/>
        <v>3210</v>
      </c>
      <c r="H14" s="17">
        <f t="shared" si="1"/>
        <v>3531</v>
      </c>
      <c r="I14" s="18">
        <f t="shared" si="2"/>
        <v>3370.5</v>
      </c>
      <c r="J14" s="20">
        <f t="shared" si="3"/>
        <v>224.7</v>
      </c>
    </row>
    <row r="15" spans="1:10">
      <c r="A15" s="7">
        <v>11</v>
      </c>
      <c r="B15" s="6" t="s">
        <v>27</v>
      </c>
      <c r="C15" s="6">
        <v>2</v>
      </c>
      <c r="D15" s="6" t="s">
        <v>16</v>
      </c>
      <c r="E15" s="16">
        <v>159.99</v>
      </c>
      <c r="F15" s="16">
        <v>175.99</v>
      </c>
      <c r="G15" s="17">
        <f t="shared" si="0"/>
        <v>319.98</v>
      </c>
      <c r="H15" s="17">
        <f t="shared" si="1"/>
        <v>351.98</v>
      </c>
      <c r="I15" s="18">
        <f t="shared" si="2"/>
        <v>335.98</v>
      </c>
      <c r="J15" s="20">
        <f t="shared" si="3"/>
        <v>167.99</v>
      </c>
    </row>
    <row r="16" spans="1:10">
      <c r="A16" s="7">
        <v>12</v>
      </c>
      <c r="B16" s="6" t="s">
        <v>28</v>
      </c>
      <c r="C16" s="6">
        <v>4</v>
      </c>
      <c r="D16" s="6" t="s">
        <v>17</v>
      </c>
      <c r="E16" s="16">
        <v>997.9</v>
      </c>
      <c r="F16" s="16">
        <v>997.9</v>
      </c>
      <c r="G16" s="17">
        <f t="shared" si="0"/>
        <v>3991.6</v>
      </c>
      <c r="H16" s="17">
        <f t="shared" si="1"/>
        <v>3991.6</v>
      </c>
      <c r="I16" s="18">
        <f t="shared" si="2"/>
        <v>3991.6</v>
      </c>
      <c r="J16" s="20">
        <f t="shared" si="3"/>
        <v>997.9</v>
      </c>
    </row>
    <row r="17" spans="1:10">
      <c r="A17" s="7">
        <v>13</v>
      </c>
      <c r="B17" s="6" t="s">
        <v>29</v>
      </c>
      <c r="C17" s="6">
        <v>2</v>
      </c>
      <c r="D17" s="6" t="s">
        <v>17</v>
      </c>
      <c r="E17" s="16">
        <v>830</v>
      </c>
      <c r="F17" s="16">
        <v>913</v>
      </c>
      <c r="G17" s="17">
        <f t="shared" si="0"/>
        <v>1660</v>
      </c>
      <c r="H17" s="17">
        <f t="shared" si="1"/>
        <v>1826</v>
      </c>
      <c r="I17" s="18">
        <f t="shared" si="2"/>
        <v>1743</v>
      </c>
      <c r="J17" s="20">
        <f t="shared" si="3"/>
        <v>871.5</v>
      </c>
    </row>
    <row r="18" spans="1:10">
      <c r="A18" s="7">
        <v>14</v>
      </c>
      <c r="B18" s="6" t="s">
        <v>30</v>
      </c>
      <c r="C18" s="6">
        <v>2000</v>
      </c>
      <c r="D18" s="6" t="s">
        <v>17</v>
      </c>
      <c r="E18" s="16">
        <v>1.32</v>
      </c>
      <c r="F18" s="16">
        <v>1.45</v>
      </c>
      <c r="G18" s="17">
        <f t="shared" si="0"/>
        <v>2640</v>
      </c>
      <c r="H18" s="17">
        <f t="shared" si="1"/>
        <v>2900</v>
      </c>
      <c r="I18" s="18">
        <f t="shared" si="2"/>
        <v>2770</v>
      </c>
      <c r="J18" s="20">
        <f t="shared" si="3"/>
        <v>1.385</v>
      </c>
    </row>
    <row r="19" spans="1:10">
      <c r="A19" s="7">
        <v>15</v>
      </c>
      <c r="B19" s="6" t="s">
        <v>31</v>
      </c>
      <c r="C19" s="6">
        <v>150</v>
      </c>
      <c r="D19" s="6" t="s">
        <v>17</v>
      </c>
      <c r="E19" s="16">
        <v>82</v>
      </c>
      <c r="F19" s="16">
        <v>90.2</v>
      </c>
      <c r="G19" s="17">
        <f t="shared" si="0"/>
        <v>12300</v>
      </c>
      <c r="H19" s="17">
        <f t="shared" si="1"/>
        <v>13530</v>
      </c>
      <c r="I19" s="18">
        <f t="shared" si="2"/>
        <v>12915</v>
      </c>
      <c r="J19" s="20">
        <f t="shared" si="3"/>
        <v>86.1</v>
      </c>
    </row>
    <row r="20" spans="1:10">
      <c r="A20" s="7">
        <v>16</v>
      </c>
      <c r="B20" s="6" t="s">
        <v>32</v>
      </c>
      <c r="C20" s="6">
        <v>100</v>
      </c>
      <c r="D20" s="6" t="s">
        <v>17</v>
      </c>
      <c r="E20" s="16">
        <v>72</v>
      </c>
      <c r="F20" s="16">
        <v>79.2</v>
      </c>
      <c r="G20" s="17">
        <f t="shared" si="0"/>
        <v>7200</v>
      </c>
      <c r="H20" s="17">
        <f t="shared" si="1"/>
        <v>7920</v>
      </c>
      <c r="I20" s="18">
        <f t="shared" si="2"/>
        <v>7560</v>
      </c>
      <c r="J20" s="20">
        <f t="shared" si="3"/>
        <v>75.599999999999994</v>
      </c>
    </row>
    <row r="21" spans="1:10">
      <c r="A21" s="7">
        <v>17</v>
      </c>
      <c r="B21" s="6" t="s">
        <v>33</v>
      </c>
      <c r="C21" s="6">
        <v>150</v>
      </c>
      <c r="D21" s="6" t="s">
        <v>17</v>
      </c>
      <c r="E21" s="16">
        <v>72</v>
      </c>
      <c r="F21" s="16">
        <v>79.2</v>
      </c>
      <c r="G21" s="17">
        <f t="shared" si="0"/>
        <v>10800</v>
      </c>
      <c r="H21" s="17">
        <f t="shared" si="1"/>
        <v>11880</v>
      </c>
      <c r="I21" s="18">
        <f t="shared" si="2"/>
        <v>11340</v>
      </c>
      <c r="J21" s="20">
        <f t="shared" si="3"/>
        <v>75.599999999999994</v>
      </c>
    </row>
    <row r="22" spans="1:10">
      <c r="A22" s="7">
        <v>18</v>
      </c>
      <c r="B22" s="6" t="s">
        <v>34</v>
      </c>
      <c r="C22" s="6">
        <v>3</v>
      </c>
      <c r="D22" s="6" t="s">
        <v>17</v>
      </c>
      <c r="E22" s="16">
        <v>420</v>
      </c>
      <c r="F22" s="16">
        <v>462</v>
      </c>
      <c r="G22" s="17">
        <f t="shared" si="0"/>
        <v>1260</v>
      </c>
      <c r="H22" s="17">
        <f t="shared" si="1"/>
        <v>1386</v>
      </c>
      <c r="I22" s="18">
        <f t="shared" si="2"/>
        <v>1323</v>
      </c>
      <c r="J22" s="20">
        <f t="shared" si="3"/>
        <v>441</v>
      </c>
    </row>
    <row r="23" spans="1:10" ht="30">
      <c r="A23" s="7">
        <v>19</v>
      </c>
      <c r="B23" s="6" t="s">
        <v>35</v>
      </c>
      <c r="C23" s="6">
        <v>1</v>
      </c>
      <c r="D23" s="6" t="s">
        <v>16</v>
      </c>
      <c r="E23" s="16">
        <v>425</v>
      </c>
      <c r="F23" s="16">
        <v>467.5</v>
      </c>
      <c r="G23" s="17">
        <f t="shared" si="0"/>
        <v>425</v>
      </c>
      <c r="H23" s="17">
        <f t="shared" si="1"/>
        <v>467.5</v>
      </c>
      <c r="I23" s="18">
        <f t="shared" si="2"/>
        <v>446.25</v>
      </c>
      <c r="J23" s="20">
        <f t="shared" si="3"/>
        <v>446.25</v>
      </c>
    </row>
    <row r="24" spans="1:10" ht="15" customHeight="1">
      <c r="A24" s="8" t="s">
        <v>6</v>
      </c>
      <c r="B24" s="9"/>
      <c r="C24" s="5"/>
      <c r="D24" s="5"/>
      <c r="E24" s="2" t="s">
        <v>12</v>
      </c>
      <c r="F24" s="2" t="s">
        <v>12</v>
      </c>
      <c r="G24" s="2">
        <f>SUM(G5:G23)</f>
        <v>70950</v>
      </c>
      <c r="H24" s="2">
        <f>SUM(H5:H23)</f>
        <v>76923.239999999991</v>
      </c>
      <c r="I24" s="2">
        <f>SUM(I5:I23)</f>
        <v>73936.62</v>
      </c>
      <c r="J24" s="21" t="s">
        <v>12</v>
      </c>
    </row>
  </sheetData>
  <mergeCells count="11">
    <mergeCell ref="A24:B24"/>
    <mergeCell ref="J3:J4"/>
    <mergeCell ref="A2:J2"/>
    <mergeCell ref="A1:J1"/>
    <mergeCell ref="A3:A4"/>
    <mergeCell ref="B3:B4"/>
    <mergeCell ref="E3:F3"/>
    <mergeCell ref="I3:I4"/>
    <mergeCell ref="D3:D4"/>
    <mergeCell ref="C3:C4"/>
    <mergeCell ref="G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2023-06-14T05:57:07Z</dcterms:modified>
</cp:coreProperties>
</file>