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L6" i="1"/>
  <c r="L7"/>
  <c r="L8"/>
  <c r="L9"/>
  <c r="L10"/>
  <c r="L11"/>
  <c r="L12"/>
  <c r="L13"/>
  <c r="L14"/>
  <c r="L15"/>
  <c r="L16"/>
  <c r="L17"/>
  <c r="L18"/>
  <c r="L19"/>
  <c r="L20"/>
  <c r="L21"/>
  <c r="L22"/>
  <c r="L23"/>
  <c r="L5"/>
  <c r="J24"/>
  <c r="K24"/>
  <c r="K6"/>
  <c r="K7"/>
  <c r="K8"/>
  <c r="K9"/>
  <c r="K10"/>
  <c r="K11"/>
  <c r="K12"/>
  <c r="K13"/>
  <c r="K14"/>
  <c r="K15"/>
  <c r="K16"/>
  <c r="K17"/>
  <c r="K18"/>
  <c r="K19"/>
  <c r="K20"/>
  <c r="K21"/>
  <c r="K22"/>
  <c r="K23"/>
  <c r="K5"/>
  <c r="I6"/>
  <c r="I7"/>
  <c r="I24" s="1"/>
  <c r="I8"/>
  <c r="I9"/>
  <c r="I10"/>
  <c r="I11"/>
  <c r="I12"/>
  <c r="I13"/>
  <c r="I14"/>
  <c r="I15"/>
  <c r="I16"/>
  <c r="I17"/>
  <c r="I18"/>
  <c r="I19"/>
  <c r="I20"/>
  <c r="I21"/>
  <c r="I22"/>
  <c r="I23"/>
  <c r="I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5"/>
  <c r="H24" l="1"/>
</calcChain>
</file>

<file path=xl/sharedStrings.xml><?xml version="1.0" encoding="utf-8"?>
<sst xmlns="http://schemas.openxmlformats.org/spreadsheetml/2006/main" count="59" uniqueCount="38">
  <si>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</si>
  <si>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</si>
  <si>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</si>
  <si>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</si>
  <si>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</si>
  <si>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</si>
  <si>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</si>
  <si>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</si>
  <si>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</si>
  <si>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</si>
  <si>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</si>
  <si>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</si>
  <si>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</si>
  <si>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</si>
  <si>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>шт</t>
  </si>
  <si>
    <t>упак</t>
  </si>
  <si>
    <t>НМЦ за ед.</t>
  </si>
  <si>
    <t>рул</t>
  </si>
  <si>
    <t>Чистящий гель</t>
  </si>
  <si>
    <t>пар</t>
  </si>
  <si>
    <t>Держатель для бумажных полотенец и рулонных салфеток самоклеящийся</t>
  </si>
  <si>
    <t xml:space="preserve">Дозатор локтевой для жидкого мыла и антисептика </t>
  </si>
  <si>
    <t xml:space="preserve">Мыло жидкое 500 мл </t>
  </si>
  <si>
    <t xml:space="preserve">Мыло туалетное </t>
  </si>
  <si>
    <t xml:space="preserve">Мыло хозяйственное </t>
  </si>
  <si>
    <t xml:space="preserve">Тряпка для пола </t>
  </si>
  <si>
    <t xml:space="preserve">Освежитель воздуха </t>
  </si>
  <si>
    <t>Средствово чистящее</t>
  </si>
  <si>
    <t xml:space="preserve">Ведро </t>
  </si>
  <si>
    <t>Ящик 14 л</t>
  </si>
  <si>
    <t>Порошок стиральный</t>
  </si>
  <si>
    <t>Салфетки бумажные</t>
  </si>
  <si>
    <t>Чистящая жидкость</t>
  </si>
  <si>
    <t xml:space="preserve">Средствово для стекол </t>
  </si>
  <si>
    <t xml:space="preserve">Перчатки трикотажные </t>
  </si>
  <si>
    <t xml:space="preserve">Мешки для мусора 60 л </t>
  </si>
  <si>
    <t xml:space="preserve">Полотенце бумажное </t>
  </si>
  <si>
    <t xml:space="preserve">Средство для удаления пятен </t>
  </si>
</sst>
</file>

<file path=xl/styles.xml><?xml version="1.0" encoding="utf-8"?>
<styleSheet xmlns="http://schemas.openxmlformats.org/spreadsheetml/2006/main">
  <numFmts count="1">
    <numFmt numFmtId="164" formatCode="#,##0.000"/>
  </numFmts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topLeftCell="A3" workbookViewId="0">
      <selection activeCell="L3" sqref="L1:L1048576"/>
    </sheetView>
  </sheetViews>
  <sheetFormatPr defaultRowHeight="15"/>
  <cols>
    <col min="1" max="1" width="6" style="1" customWidth="1"/>
    <col min="2" max="2" width="39.85546875" style="1" customWidth="1"/>
    <col min="3" max="4" width="14" style="1" customWidth="1"/>
    <col min="5" max="5" width="17.140625" style="1" customWidth="1"/>
    <col min="6" max="6" width="21.28515625" style="1" customWidth="1"/>
    <col min="7" max="7" width="19.85546875" style="1" hidden="1" customWidth="1"/>
    <col min="8" max="9" width="19.85546875" style="1" customWidth="1"/>
    <col min="10" max="10" width="19.85546875" style="1" hidden="1" customWidth="1"/>
    <col min="11" max="11" width="24.42578125" style="1" customWidth="1"/>
    <col min="12" max="12" width="16.140625" style="37" bestFit="1" customWidth="1"/>
    <col min="13" max="16384" width="9.140625" style="1"/>
  </cols>
  <sheetData>
    <row r="1" spans="1:12" ht="15.7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30" customHeight="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5" customHeight="1">
      <c r="A3" s="10" t="s">
        <v>3</v>
      </c>
      <c r="B3" s="11" t="s">
        <v>2</v>
      </c>
      <c r="C3" s="15" t="s">
        <v>9</v>
      </c>
      <c r="D3" s="13" t="s">
        <v>10</v>
      </c>
      <c r="E3" s="12" t="s">
        <v>11</v>
      </c>
      <c r="F3" s="12"/>
      <c r="G3" s="12"/>
      <c r="H3" s="17" t="s">
        <v>12</v>
      </c>
      <c r="I3" s="18"/>
      <c r="J3" s="19"/>
      <c r="K3" s="7" t="s">
        <v>8</v>
      </c>
      <c r="L3" s="34" t="s">
        <v>16</v>
      </c>
    </row>
    <row r="4" spans="1:12" ht="57">
      <c r="A4" s="10"/>
      <c r="B4" s="11"/>
      <c r="C4" s="16"/>
      <c r="D4" s="14"/>
      <c r="E4" s="4" t="s">
        <v>4</v>
      </c>
      <c r="F4" s="4" t="s">
        <v>6</v>
      </c>
      <c r="G4" s="21" t="s">
        <v>5</v>
      </c>
      <c r="H4" s="5" t="s">
        <v>4</v>
      </c>
      <c r="I4" s="6" t="s">
        <v>6</v>
      </c>
      <c r="J4" s="2" t="s">
        <v>5</v>
      </c>
      <c r="K4" s="7"/>
      <c r="L4" s="34"/>
    </row>
    <row r="5" spans="1:12">
      <c r="A5" s="23">
        <v>1</v>
      </c>
      <c r="B5" s="24" t="s">
        <v>36</v>
      </c>
      <c r="C5" s="25">
        <v>300</v>
      </c>
      <c r="D5" s="26" t="s">
        <v>15</v>
      </c>
      <c r="E5" s="27">
        <v>74</v>
      </c>
      <c r="F5" s="27">
        <v>85.1</v>
      </c>
      <c r="G5" s="28"/>
      <c r="H5" s="22">
        <f>C5*E5</f>
        <v>22200</v>
      </c>
      <c r="I5" s="29">
        <f>C5*F5</f>
        <v>25530</v>
      </c>
      <c r="J5" s="26"/>
      <c r="K5" s="30">
        <f>(H5+I5)/2</f>
        <v>23865</v>
      </c>
      <c r="L5" s="35">
        <f>K5/C5</f>
        <v>79.55</v>
      </c>
    </row>
    <row r="6" spans="1:12" ht="15" customHeight="1">
      <c r="A6" s="23">
        <v>2</v>
      </c>
      <c r="B6" s="24" t="s">
        <v>37</v>
      </c>
      <c r="C6" s="25">
        <v>6</v>
      </c>
      <c r="D6" s="26" t="s">
        <v>14</v>
      </c>
      <c r="E6" s="27">
        <v>474</v>
      </c>
      <c r="F6" s="27">
        <v>545.1</v>
      </c>
      <c r="G6" s="28"/>
      <c r="H6" s="22">
        <f t="shared" ref="H6:H23" si="0">C6*E6</f>
        <v>2844</v>
      </c>
      <c r="I6" s="29">
        <f t="shared" ref="I6:I23" si="1">C6*F6</f>
        <v>3270.6000000000004</v>
      </c>
      <c r="J6" s="26"/>
      <c r="K6" s="30">
        <f t="shared" ref="K6:K23" si="2">(H6+I6)/2</f>
        <v>3057.3</v>
      </c>
      <c r="L6" s="35">
        <f t="shared" ref="L6:L23" si="3">K6/C6</f>
        <v>509.55</v>
      </c>
    </row>
    <row r="7" spans="1:12" ht="30">
      <c r="A7" s="23">
        <v>3</v>
      </c>
      <c r="B7" s="24" t="s">
        <v>20</v>
      </c>
      <c r="C7" s="25">
        <v>10</v>
      </c>
      <c r="D7" s="26" t="s">
        <v>14</v>
      </c>
      <c r="E7" s="27">
        <v>97.9</v>
      </c>
      <c r="F7" s="27">
        <v>97.9</v>
      </c>
      <c r="G7" s="28"/>
      <c r="H7" s="22">
        <f t="shared" si="0"/>
        <v>979</v>
      </c>
      <c r="I7" s="29">
        <f t="shared" si="1"/>
        <v>979</v>
      </c>
      <c r="J7" s="26"/>
      <c r="K7" s="30">
        <f t="shared" si="2"/>
        <v>979</v>
      </c>
      <c r="L7" s="35">
        <f t="shared" si="3"/>
        <v>97.9</v>
      </c>
    </row>
    <row r="8" spans="1:12" ht="15" customHeight="1">
      <c r="A8" s="23">
        <v>4</v>
      </c>
      <c r="B8" s="24" t="s">
        <v>18</v>
      </c>
      <c r="C8" s="25">
        <v>9</v>
      </c>
      <c r="D8" s="26" t="s">
        <v>14</v>
      </c>
      <c r="E8" s="27">
        <v>262.38</v>
      </c>
      <c r="F8" s="27">
        <v>301.74</v>
      </c>
      <c r="G8" s="28"/>
      <c r="H8" s="22">
        <f t="shared" si="0"/>
        <v>2361.42</v>
      </c>
      <c r="I8" s="29">
        <f t="shared" si="1"/>
        <v>2715.66</v>
      </c>
      <c r="J8" s="26"/>
      <c r="K8" s="30">
        <f t="shared" si="2"/>
        <v>2538.54</v>
      </c>
      <c r="L8" s="35">
        <f t="shared" si="3"/>
        <v>282.06</v>
      </c>
    </row>
    <row r="9" spans="1:12" ht="30">
      <c r="A9" s="23">
        <v>5</v>
      </c>
      <c r="B9" s="24" t="s">
        <v>21</v>
      </c>
      <c r="C9" s="25">
        <v>5</v>
      </c>
      <c r="D9" s="26" t="s">
        <v>14</v>
      </c>
      <c r="E9" s="27">
        <v>1600</v>
      </c>
      <c r="F9" s="27">
        <v>448.16</v>
      </c>
      <c r="G9" s="28"/>
      <c r="H9" s="22">
        <f t="shared" si="0"/>
        <v>8000</v>
      </c>
      <c r="I9" s="29">
        <f t="shared" si="1"/>
        <v>2240.8000000000002</v>
      </c>
      <c r="J9" s="26"/>
      <c r="K9" s="30">
        <f t="shared" si="2"/>
        <v>5120.3999999999996</v>
      </c>
      <c r="L9" s="35">
        <f t="shared" si="3"/>
        <v>1024.08</v>
      </c>
    </row>
    <row r="10" spans="1:12" ht="15" customHeight="1">
      <c r="A10" s="23">
        <v>6</v>
      </c>
      <c r="B10" s="24" t="s">
        <v>35</v>
      </c>
      <c r="C10" s="25">
        <v>30</v>
      </c>
      <c r="D10" s="26" t="s">
        <v>17</v>
      </c>
      <c r="E10" s="27">
        <v>145.6</v>
      </c>
      <c r="F10" s="27">
        <v>167.44</v>
      </c>
      <c r="G10" s="28"/>
      <c r="H10" s="22">
        <f t="shared" si="0"/>
        <v>4368</v>
      </c>
      <c r="I10" s="29">
        <f t="shared" si="1"/>
        <v>5023.2</v>
      </c>
      <c r="J10" s="26"/>
      <c r="K10" s="30">
        <f t="shared" si="2"/>
        <v>4695.6000000000004</v>
      </c>
      <c r="L10" s="35">
        <f t="shared" si="3"/>
        <v>156.52000000000001</v>
      </c>
    </row>
    <row r="11" spans="1:12" ht="15" customHeight="1">
      <c r="A11" s="23">
        <v>7</v>
      </c>
      <c r="B11" s="24" t="s">
        <v>22</v>
      </c>
      <c r="C11" s="25">
        <v>50</v>
      </c>
      <c r="D11" s="26" t="s">
        <v>14</v>
      </c>
      <c r="E11" s="27">
        <v>106.29</v>
      </c>
      <c r="F11" s="27">
        <v>122.23</v>
      </c>
      <c r="G11" s="28"/>
      <c r="H11" s="22">
        <f t="shared" si="0"/>
        <v>5314.5</v>
      </c>
      <c r="I11" s="29">
        <f t="shared" si="1"/>
        <v>6111.5</v>
      </c>
      <c r="J11" s="26"/>
      <c r="K11" s="30">
        <f t="shared" si="2"/>
        <v>5713</v>
      </c>
      <c r="L11" s="35">
        <f t="shared" si="3"/>
        <v>114.26</v>
      </c>
    </row>
    <row r="12" spans="1:12">
      <c r="A12" s="23">
        <v>8</v>
      </c>
      <c r="B12" s="24" t="s">
        <v>23</v>
      </c>
      <c r="C12" s="25">
        <v>10</v>
      </c>
      <c r="D12" s="26" t="s">
        <v>14</v>
      </c>
      <c r="E12" s="27">
        <v>55.08</v>
      </c>
      <c r="F12" s="27">
        <v>63.34</v>
      </c>
      <c r="G12" s="28"/>
      <c r="H12" s="22">
        <f t="shared" si="0"/>
        <v>550.79999999999995</v>
      </c>
      <c r="I12" s="29">
        <f t="shared" si="1"/>
        <v>633.40000000000009</v>
      </c>
      <c r="J12" s="26"/>
      <c r="K12" s="30">
        <f t="shared" si="2"/>
        <v>592.1</v>
      </c>
      <c r="L12" s="35">
        <f t="shared" si="3"/>
        <v>59.21</v>
      </c>
    </row>
    <row r="13" spans="1:12" ht="15" customHeight="1">
      <c r="A13" s="23">
        <v>9</v>
      </c>
      <c r="B13" s="24" t="s">
        <v>24</v>
      </c>
      <c r="C13" s="25">
        <v>10</v>
      </c>
      <c r="D13" s="26" t="s">
        <v>14</v>
      </c>
      <c r="E13" s="27">
        <v>60.83</v>
      </c>
      <c r="F13" s="27">
        <v>69.959999999999994</v>
      </c>
      <c r="G13" s="28"/>
      <c r="H13" s="22">
        <f t="shared" si="0"/>
        <v>608.29999999999995</v>
      </c>
      <c r="I13" s="29">
        <f t="shared" si="1"/>
        <v>699.59999999999991</v>
      </c>
      <c r="J13" s="26"/>
      <c r="K13" s="30">
        <f t="shared" si="2"/>
        <v>653.94999999999993</v>
      </c>
      <c r="L13" s="35">
        <f t="shared" si="3"/>
        <v>65.394999999999996</v>
      </c>
    </row>
    <row r="14" spans="1:12" ht="15" customHeight="1">
      <c r="A14" s="23">
        <v>10</v>
      </c>
      <c r="B14" s="24" t="s">
        <v>25</v>
      </c>
      <c r="C14" s="25">
        <v>25</v>
      </c>
      <c r="D14" s="26" t="s">
        <v>14</v>
      </c>
      <c r="E14" s="27">
        <v>60</v>
      </c>
      <c r="F14" s="27">
        <v>69</v>
      </c>
      <c r="G14" s="28"/>
      <c r="H14" s="22">
        <f t="shared" si="0"/>
        <v>1500</v>
      </c>
      <c r="I14" s="29">
        <f t="shared" si="1"/>
        <v>1725</v>
      </c>
      <c r="J14" s="26"/>
      <c r="K14" s="30">
        <f t="shared" si="2"/>
        <v>1612.5</v>
      </c>
      <c r="L14" s="35">
        <f t="shared" si="3"/>
        <v>64.5</v>
      </c>
    </row>
    <row r="15" spans="1:12" ht="15" customHeight="1">
      <c r="A15" s="23">
        <v>11</v>
      </c>
      <c r="B15" s="24" t="s">
        <v>26</v>
      </c>
      <c r="C15" s="25">
        <v>5</v>
      </c>
      <c r="D15" s="26" t="s">
        <v>14</v>
      </c>
      <c r="E15" s="27">
        <v>90</v>
      </c>
      <c r="F15" s="27">
        <v>103.5</v>
      </c>
      <c r="G15" s="28"/>
      <c r="H15" s="22">
        <f t="shared" si="0"/>
        <v>450</v>
      </c>
      <c r="I15" s="29">
        <f t="shared" si="1"/>
        <v>517.5</v>
      </c>
      <c r="J15" s="26"/>
      <c r="K15" s="30">
        <f t="shared" si="2"/>
        <v>483.75</v>
      </c>
      <c r="L15" s="35">
        <f t="shared" si="3"/>
        <v>96.75</v>
      </c>
    </row>
    <row r="16" spans="1:12" ht="15" customHeight="1">
      <c r="A16" s="23">
        <v>12</v>
      </c>
      <c r="B16" s="24" t="s">
        <v>27</v>
      </c>
      <c r="C16" s="25">
        <v>5</v>
      </c>
      <c r="D16" s="26" t="s">
        <v>14</v>
      </c>
      <c r="E16" s="27">
        <v>102.7</v>
      </c>
      <c r="F16" s="27">
        <v>118.1</v>
      </c>
      <c r="G16" s="28"/>
      <c r="H16" s="22">
        <f t="shared" si="0"/>
        <v>513.5</v>
      </c>
      <c r="I16" s="29">
        <f t="shared" si="1"/>
        <v>590.5</v>
      </c>
      <c r="J16" s="26"/>
      <c r="K16" s="30">
        <f t="shared" si="2"/>
        <v>552</v>
      </c>
      <c r="L16" s="35">
        <f t="shared" si="3"/>
        <v>110.4</v>
      </c>
    </row>
    <row r="17" spans="1:12" ht="15" customHeight="1">
      <c r="A17" s="23">
        <v>13</v>
      </c>
      <c r="B17" s="24" t="s">
        <v>28</v>
      </c>
      <c r="C17" s="25">
        <v>5</v>
      </c>
      <c r="D17" s="26" t="s">
        <v>14</v>
      </c>
      <c r="E17" s="27">
        <v>191.8</v>
      </c>
      <c r="F17" s="27">
        <v>220.57</v>
      </c>
      <c r="G17" s="28"/>
      <c r="H17" s="22">
        <f t="shared" si="0"/>
        <v>959</v>
      </c>
      <c r="I17" s="29">
        <f t="shared" si="1"/>
        <v>1102.8499999999999</v>
      </c>
      <c r="J17" s="26"/>
      <c r="K17" s="30">
        <f t="shared" si="2"/>
        <v>1030.925</v>
      </c>
      <c r="L17" s="35">
        <f t="shared" si="3"/>
        <v>206.185</v>
      </c>
    </row>
    <row r="18" spans="1:12" ht="15" customHeight="1">
      <c r="A18" s="23">
        <v>14</v>
      </c>
      <c r="B18" s="24" t="s">
        <v>29</v>
      </c>
      <c r="C18" s="25">
        <v>3</v>
      </c>
      <c r="D18" s="26" t="s">
        <v>14</v>
      </c>
      <c r="E18" s="27">
        <v>690</v>
      </c>
      <c r="F18" s="27">
        <v>793.5</v>
      </c>
      <c r="G18" s="28"/>
      <c r="H18" s="22">
        <f t="shared" si="0"/>
        <v>2070</v>
      </c>
      <c r="I18" s="29">
        <f t="shared" si="1"/>
        <v>2380.5</v>
      </c>
      <c r="J18" s="26"/>
      <c r="K18" s="30">
        <f t="shared" si="2"/>
        <v>2225.25</v>
      </c>
      <c r="L18" s="35">
        <f t="shared" si="3"/>
        <v>741.75</v>
      </c>
    </row>
    <row r="19" spans="1:12" ht="15" customHeight="1">
      <c r="A19" s="23">
        <v>15</v>
      </c>
      <c r="B19" s="24" t="s">
        <v>30</v>
      </c>
      <c r="C19" s="25">
        <v>4</v>
      </c>
      <c r="D19" s="26" t="s">
        <v>14</v>
      </c>
      <c r="E19" s="27">
        <v>2200</v>
      </c>
      <c r="F19" s="27">
        <v>2530</v>
      </c>
      <c r="G19" s="28"/>
      <c r="H19" s="22">
        <f t="shared" si="0"/>
        <v>8800</v>
      </c>
      <c r="I19" s="29">
        <f t="shared" si="1"/>
        <v>10120</v>
      </c>
      <c r="J19" s="26"/>
      <c r="K19" s="30">
        <f t="shared" si="2"/>
        <v>9460</v>
      </c>
      <c r="L19" s="35">
        <f t="shared" si="3"/>
        <v>2365</v>
      </c>
    </row>
    <row r="20" spans="1:12">
      <c r="A20" s="23">
        <v>16</v>
      </c>
      <c r="B20" s="24" t="s">
        <v>31</v>
      </c>
      <c r="C20" s="25">
        <v>10</v>
      </c>
      <c r="D20" s="26" t="s">
        <v>15</v>
      </c>
      <c r="E20" s="27">
        <v>38.9</v>
      </c>
      <c r="F20" s="27">
        <v>44.74</v>
      </c>
      <c r="G20" s="28"/>
      <c r="H20" s="22">
        <f t="shared" si="0"/>
        <v>389</v>
      </c>
      <c r="I20" s="29">
        <f t="shared" si="1"/>
        <v>447.40000000000003</v>
      </c>
      <c r="J20" s="26"/>
      <c r="K20" s="30">
        <f t="shared" si="2"/>
        <v>418.20000000000005</v>
      </c>
      <c r="L20" s="35">
        <f t="shared" si="3"/>
        <v>41.820000000000007</v>
      </c>
    </row>
    <row r="21" spans="1:12">
      <c r="A21" s="23">
        <v>17</v>
      </c>
      <c r="B21" s="24" t="s">
        <v>32</v>
      </c>
      <c r="C21" s="25">
        <v>5</v>
      </c>
      <c r="D21" s="26" t="s">
        <v>14</v>
      </c>
      <c r="E21" s="27">
        <v>186</v>
      </c>
      <c r="F21" s="27">
        <v>213.9</v>
      </c>
      <c r="G21" s="28"/>
      <c r="H21" s="22">
        <f t="shared" si="0"/>
        <v>930</v>
      </c>
      <c r="I21" s="29">
        <f t="shared" si="1"/>
        <v>1069.5</v>
      </c>
      <c r="J21" s="26"/>
      <c r="K21" s="30">
        <f t="shared" si="2"/>
        <v>999.75</v>
      </c>
      <c r="L21" s="35">
        <f t="shared" si="3"/>
        <v>199.95</v>
      </c>
    </row>
    <row r="22" spans="1:12" ht="15" customHeight="1">
      <c r="A22" s="23">
        <v>18</v>
      </c>
      <c r="B22" s="24" t="s">
        <v>33</v>
      </c>
      <c r="C22" s="25">
        <v>3</v>
      </c>
      <c r="D22" s="26" t="s">
        <v>14</v>
      </c>
      <c r="E22" s="27">
        <v>111.16</v>
      </c>
      <c r="F22" s="27">
        <v>127.83</v>
      </c>
      <c r="G22" s="28"/>
      <c r="H22" s="22">
        <f t="shared" si="0"/>
        <v>333.48</v>
      </c>
      <c r="I22" s="29">
        <f t="shared" si="1"/>
        <v>383.49</v>
      </c>
      <c r="J22" s="26"/>
      <c r="K22" s="30">
        <f t="shared" si="2"/>
        <v>358.48500000000001</v>
      </c>
      <c r="L22" s="35">
        <f t="shared" si="3"/>
        <v>119.495</v>
      </c>
    </row>
    <row r="23" spans="1:12" ht="15" customHeight="1">
      <c r="A23" s="23">
        <v>19</v>
      </c>
      <c r="B23" s="24" t="s">
        <v>34</v>
      </c>
      <c r="C23" s="25">
        <v>20</v>
      </c>
      <c r="D23" s="26" t="s">
        <v>19</v>
      </c>
      <c r="E23" s="27">
        <v>20.76</v>
      </c>
      <c r="F23" s="27">
        <v>23.87</v>
      </c>
      <c r="G23" s="28"/>
      <c r="H23" s="22">
        <f t="shared" si="0"/>
        <v>415.20000000000005</v>
      </c>
      <c r="I23" s="29">
        <f t="shared" si="1"/>
        <v>477.40000000000003</v>
      </c>
      <c r="J23" s="26"/>
      <c r="K23" s="30">
        <f t="shared" si="2"/>
        <v>446.30000000000007</v>
      </c>
      <c r="L23" s="35">
        <f t="shared" si="3"/>
        <v>22.315000000000005</v>
      </c>
    </row>
    <row r="24" spans="1:12" ht="15" customHeight="1">
      <c r="A24" s="31" t="s">
        <v>7</v>
      </c>
      <c r="B24" s="32"/>
      <c r="C24" s="32"/>
      <c r="D24" s="33"/>
      <c r="E24" s="3" t="s">
        <v>13</v>
      </c>
      <c r="F24" s="3" t="s">
        <v>13</v>
      </c>
      <c r="G24" s="3" t="s">
        <v>13</v>
      </c>
      <c r="H24" s="20">
        <f>SUM(H5:H23)</f>
        <v>63586.200000000004</v>
      </c>
      <c r="I24" s="3">
        <f>SUM(I5:I23)</f>
        <v>66017.899999999994</v>
      </c>
      <c r="J24" s="3">
        <f t="shared" ref="J24:K24" si="4">SUM(J5:J23)</f>
        <v>0</v>
      </c>
      <c r="K24" s="3">
        <f t="shared" si="4"/>
        <v>64802.049999999996</v>
      </c>
      <c r="L24" s="36" t="s">
        <v>13</v>
      </c>
    </row>
  </sheetData>
  <mergeCells count="11">
    <mergeCell ref="A24:D24"/>
    <mergeCell ref="L3:L4"/>
    <mergeCell ref="A2:L2"/>
    <mergeCell ref="A1:L1"/>
    <mergeCell ref="A3:A4"/>
    <mergeCell ref="B3:B4"/>
    <mergeCell ref="E3:G3"/>
    <mergeCell ref="K3:K4"/>
    <mergeCell ref="D3:D4"/>
    <mergeCell ref="C3:C4"/>
    <mergeCell ref="H3:J3"/>
  </mergeCells>
  <pageMargins left="0.25" right="0.2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2023-06-02T09:58:30Z</dcterms:modified>
</cp:coreProperties>
</file>