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I6"/>
  <c r="I7"/>
  <c r="I8"/>
  <c r="I9"/>
  <c r="I10"/>
  <c r="I11"/>
  <c r="I12"/>
  <c r="I13"/>
  <c r="I14"/>
  <c r="I15"/>
  <c r="I16"/>
  <c r="I17"/>
  <c r="I18"/>
  <c r="I19"/>
  <c r="H6"/>
  <c r="K6" s="1"/>
  <c r="H7"/>
  <c r="K7" s="1"/>
  <c r="H8"/>
  <c r="K8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J5"/>
  <c r="J20" s="1"/>
  <c r="I5"/>
  <c r="H5"/>
  <c r="K5" s="1"/>
  <c r="H20" l="1"/>
  <c r="I20"/>
</calcChain>
</file>

<file path=xl/sharedStrings.xml><?xml version="1.0" encoding="utf-8"?>
<sst xmlns="http://schemas.openxmlformats.org/spreadsheetml/2006/main" count="47" uniqueCount="30">
  <si>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</si>
  <si>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</si>
  <si>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</si>
  <si>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</si>
  <si>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</si>
  <si>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</si>
  <si>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</si>
  <si>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</si>
  <si>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</si>
  <si>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</si>
  <si>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</si>
  <si>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</si>
  <si>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пара</t>
  </si>
  <si>
    <t>Цена за ед.</t>
  </si>
  <si>
    <t>Общая стоимость</t>
  </si>
  <si>
    <t xml:space="preserve">Воронка </t>
  </si>
  <si>
    <t xml:space="preserve">Шприц </t>
  </si>
  <si>
    <t xml:space="preserve">Салфетка </t>
  </si>
  <si>
    <t>Нить стерильная хирургическая</t>
  </si>
  <si>
    <t xml:space="preserve">Салфетки </t>
  </si>
  <si>
    <t>Игла инъекционная</t>
  </si>
  <si>
    <t xml:space="preserve">Игла инъекционная </t>
  </si>
  <si>
    <t xml:space="preserve">Клеенка </t>
  </si>
  <si>
    <t xml:space="preserve">Зонд </t>
  </si>
  <si>
    <t xml:space="preserve">Маска </t>
  </si>
  <si>
    <t xml:space="preserve">Перчатки </t>
  </si>
  <si>
    <t>Рефлектор лобный</t>
  </si>
  <si>
    <t>упак</t>
  </si>
  <si>
    <t>рулон</t>
  </si>
  <si>
    <t>215 966,53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</si>
</sst>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C1" workbookViewId="0">
      <selection activeCell="L1" sqref="L1:L1048576"/>
    </sheetView>
  </sheetViews>
  <sheetFormatPr defaultRowHeight="15.75"/>
  <cols>
    <col min="1" max="1" width="6" style="16" customWidth="1"/>
    <col min="2" max="2" width="69.7109375" style="16" customWidth="1"/>
    <col min="3" max="4" width="14" style="16" customWidth="1"/>
    <col min="5" max="5" width="17.140625" style="16" customWidth="1"/>
    <col min="6" max="6" width="21.28515625" style="16" customWidth="1"/>
    <col min="7" max="10" width="19.85546875" style="16" customWidth="1"/>
    <col min="11" max="11" width="24.42578125" style="16" customWidth="1"/>
    <col min="12" max="16384" width="9.140625" style="16"/>
  </cols>
  <sheetData>
    <row r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0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7" t="s">
        <v>3</v>
      </c>
      <c r="B3" s="8" t="s">
        <v>2</v>
      </c>
      <c r="C3" s="8" t="s">
        <v>9</v>
      </c>
      <c r="D3" s="8" t="s">
        <v>10</v>
      </c>
      <c r="E3" s="9" t="s">
        <v>13</v>
      </c>
      <c r="F3" s="9"/>
      <c r="G3" s="9"/>
      <c r="H3" s="7" t="s">
        <v>14</v>
      </c>
      <c r="I3" s="7"/>
      <c r="J3" s="7"/>
      <c r="K3" s="10" t="s">
        <v>8</v>
      </c>
    </row>
    <row r="4" spans="1:11" ht="63">
      <c r="A4" s="7"/>
      <c r="B4" s="8"/>
      <c r="C4" s="8"/>
      <c r="D4" s="8"/>
      <c r="E4" s="11" t="s">
        <v>4</v>
      </c>
      <c r="F4" s="11" t="s">
        <v>6</v>
      </c>
      <c r="G4" s="11" t="s">
        <v>5</v>
      </c>
      <c r="H4" s="12" t="s">
        <v>4</v>
      </c>
      <c r="I4" s="12" t="s">
        <v>6</v>
      </c>
      <c r="J4" s="12" t="s">
        <v>5</v>
      </c>
      <c r="K4" s="10"/>
    </row>
    <row r="5" spans="1:11">
      <c r="A5" s="2">
        <v>1</v>
      </c>
      <c r="B5" s="17" t="s">
        <v>17</v>
      </c>
      <c r="C5" s="3">
        <v>8000</v>
      </c>
      <c r="D5" s="3" t="s">
        <v>11</v>
      </c>
      <c r="E5" s="13">
        <v>8.5</v>
      </c>
      <c r="F5" s="13">
        <v>9.1300000000000008</v>
      </c>
      <c r="G5" s="13">
        <v>8.84</v>
      </c>
      <c r="H5" s="14">
        <f>E5*C5</f>
        <v>68000</v>
      </c>
      <c r="I5" s="14">
        <f>F5*C5</f>
        <v>73040</v>
      </c>
      <c r="J5" s="14">
        <f>G5*C5</f>
        <v>70720</v>
      </c>
      <c r="K5" s="14">
        <f>(H5+I5+J5)/3</f>
        <v>70586.666666666672</v>
      </c>
    </row>
    <row r="6" spans="1:11">
      <c r="A6" s="2">
        <v>2</v>
      </c>
      <c r="B6" s="17" t="s">
        <v>18</v>
      </c>
      <c r="C6" s="3">
        <v>4</v>
      </c>
      <c r="D6" s="3" t="s">
        <v>27</v>
      </c>
      <c r="E6" s="13">
        <v>7500</v>
      </c>
      <c r="F6" s="13">
        <v>8062.5</v>
      </c>
      <c r="G6" s="13">
        <v>7800</v>
      </c>
      <c r="H6" s="14">
        <f t="shared" ref="H6:H19" si="0">E6*C6</f>
        <v>30000</v>
      </c>
      <c r="I6" s="14">
        <f t="shared" ref="I6:I19" si="1">F6*C6</f>
        <v>32250</v>
      </c>
      <c r="J6" s="14">
        <f t="shared" ref="J6:J19" si="2">G6*C6</f>
        <v>31200</v>
      </c>
      <c r="K6" s="14">
        <f t="shared" ref="K6:K19" si="3">(H6+I6+J6)/3</f>
        <v>31150</v>
      </c>
    </row>
    <row r="7" spans="1:11">
      <c r="A7" s="2">
        <v>3</v>
      </c>
      <c r="B7" s="17" t="s">
        <v>18</v>
      </c>
      <c r="C7" s="3">
        <v>4</v>
      </c>
      <c r="D7" s="3" t="s">
        <v>27</v>
      </c>
      <c r="E7" s="13">
        <v>8455</v>
      </c>
      <c r="F7" s="13">
        <v>9089.1200000000008</v>
      </c>
      <c r="G7" s="13">
        <v>8793.2000000000007</v>
      </c>
      <c r="H7" s="14">
        <f t="shared" si="0"/>
        <v>33820</v>
      </c>
      <c r="I7" s="14">
        <f t="shared" si="1"/>
        <v>36356.480000000003</v>
      </c>
      <c r="J7" s="14">
        <f t="shared" si="2"/>
        <v>35172.800000000003</v>
      </c>
      <c r="K7" s="14">
        <f t="shared" si="3"/>
        <v>35116.426666666674</v>
      </c>
    </row>
    <row r="8" spans="1:11">
      <c r="A8" s="2">
        <v>4</v>
      </c>
      <c r="B8" s="18" t="s">
        <v>19</v>
      </c>
      <c r="C8" s="2">
        <v>220</v>
      </c>
      <c r="D8" s="2" t="s">
        <v>27</v>
      </c>
      <c r="E8" s="13">
        <v>97.5</v>
      </c>
      <c r="F8" s="13">
        <v>104.81</v>
      </c>
      <c r="G8" s="13">
        <v>101.4</v>
      </c>
      <c r="H8" s="14">
        <f t="shared" si="0"/>
        <v>21450</v>
      </c>
      <c r="I8" s="14">
        <f t="shared" si="1"/>
        <v>23058.2</v>
      </c>
      <c r="J8" s="14">
        <f t="shared" si="2"/>
        <v>22308</v>
      </c>
      <c r="K8" s="14">
        <f t="shared" si="3"/>
        <v>22272.066666666666</v>
      </c>
    </row>
    <row r="9" spans="1:11">
      <c r="A9" s="2">
        <v>5</v>
      </c>
      <c r="B9" s="17" t="s">
        <v>20</v>
      </c>
      <c r="C9" s="3">
        <v>200</v>
      </c>
      <c r="D9" s="3" t="s">
        <v>11</v>
      </c>
      <c r="E9" s="13">
        <v>8.25</v>
      </c>
      <c r="F9" s="13">
        <v>8.86</v>
      </c>
      <c r="G9" s="13">
        <v>8.58</v>
      </c>
      <c r="H9" s="14">
        <f t="shared" si="0"/>
        <v>1650</v>
      </c>
      <c r="I9" s="14">
        <f t="shared" si="1"/>
        <v>1772</v>
      </c>
      <c r="J9" s="14">
        <f t="shared" si="2"/>
        <v>1716</v>
      </c>
      <c r="K9" s="14">
        <f t="shared" si="3"/>
        <v>1712.6666666666667</v>
      </c>
    </row>
    <row r="10" spans="1:11">
      <c r="A10" s="2">
        <v>6</v>
      </c>
      <c r="B10" s="17" t="s">
        <v>21</v>
      </c>
      <c r="C10" s="3">
        <v>200</v>
      </c>
      <c r="D10" s="3" t="s">
        <v>11</v>
      </c>
      <c r="E10" s="13">
        <v>4.25</v>
      </c>
      <c r="F10" s="13">
        <v>4.5599999999999996</v>
      </c>
      <c r="G10" s="13">
        <v>4.42</v>
      </c>
      <c r="H10" s="14">
        <f t="shared" si="0"/>
        <v>850</v>
      </c>
      <c r="I10" s="14">
        <f t="shared" si="1"/>
        <v>911.99999999999989</v>
      </c>
      <c r="J10" s="14">
        <f t="shared" si="2"/>
        <v>884</v>
      </c>
      <c r="K10" s="14">
        <f t="shared" si="3"/>
        <v>882</v>
      </c>
    </row>
    <row r="11" spans="1:11">
      <c r="A11" s="2">
        <v>7</v>
      </c>
      <c r="B11" s="17" t="s">
        <v>16</v>
      </c>
      <c r="C11" s="3">
        <v>1000</v>
      </c>
      <c r="D11" s="3" t="s">
        <v>11</v>
      </c>
      <c r="E11" s="13">
        <v>15</v>
      </c>
      <c r="F11" s="13">
        <v>16.12</v>
      </c>
      <c r="G11" s="13">
        <v>15.6</v>
      </c>
      <c r="H11" s="14">
        <f t="shared" si="0"/>
        <v>15000</v>
      </c>
      <c r="I11" s="14">
        <f t="shared" si="1"/>
        <v>16120.000000000002</v>
      </c>
      <c r="J11" s="14">
        <f t="shared" si="2"/>
        <v>15600</v>
      </c>
      <c r="K11" s="14">
        <f t="shared" si="3"/>
        <v>15573.333333333334</v>
      </c>
    </row>
    <row r="12" spans="1:11">
      <c r="A12" s="2">
        <v>8</v>
      </c>
      <c r="B12" s="17" t="s">
        <v>15</v>
      </c>
      <c r="C12" s="3">
        <v>500</v>
      </c>
      <c r="D12" s="3" t="s">
        <v>11</v>
      </c>
      <c r="E12" s="13">
        <v>11</v>
      </c>
      <c r="F12" s="13">
        <v>11.82</v>
      </c>
      <c r="G12" s="13">
        <v>11.44</v>
      </c>
      <c r="H12" s="14">
        <f t="shared" si="0"/>
        <v>5500</v>
      </c>
      <c r="I12" s="14">
        <f t="shared" si="1"/>
        <v>5910</v>
      </c>
      <c r="J12" s="14">
        <f t="shared" si="2"/>
        <v>5720</v>
      </c>
      <c r="K12" s="14">
        <f t="shared" si="3"/>
        <v>5710</v>
      </c>
    </row>
    <row r="13" spans="1:11">
      <c r="A13" s="2">
        <v>9</v>
      </c>
      <c r="B13" s="5" t="s">
        <v>22</v>
      </c>
      <c r="C13" s="4">
        <v>1</v>
      </c>
      <c r="D13" s="5" t="s">
        <v>28</v>
      </c>
      <c r="E13" s="13">
        <v>7500</v>
      </c>
      <c r="F13" s="13">
        <v>8062.5</v>
      </c>
      <c r="G13" s="13">
        <v>7800</v>
      </c>
      <c r="H13" s="14">
        <f t="shared" si="0"/>
        <v>7500</v>
      </c>
      <c r="I13" s="14">
        <f t="shared" si="1"/>
        <v>8062.5</v>
      </c>
      <c r="J13" s="14">
        <f t="shared" si="2"/>
        <v>7800</v>
      </c>
      <c r="K13" s="14">
        <f t="shared" si="3"/>
        <v>7787.5</v>
      </c>
    </row>
    <row r="14" spans="1:11">
      <c r="A14" s="2">
        <v>10</v>
      </c>
      <c r="B14" s="17" t="s">
        <v>23</v>
      </c>
      <c r="C14" s="3">
        <v>500</v>
      </c>
      <c r="D14" s="3" t="s">
        <v>11</v>
      </c>
      <c r="E14" s="13">
        <v>15</v>
      </c>
      <c r="F14" s="13">
        <v>16.12</v>
      </c>
      <c r="G14" s="13">
        <v>15.6</v>
      </c>
      <c r="H14" s="14">
        <f t="shared" si="0"/>
        <v>7500</v>
      </c>
      <c r="I14" s="14">
        <f t="shared" si="1"/>
        <v>8060.0000000000009</v>
      </c>
      <c r="J14" s="14">
        <f t="shared" si="2"/>
        <v>7800</v>
      </c>
      <c r="K14" s="14">
        <f t="shared" si="3"/>
        <v>7786.666666666667</v>
      </c>
    </row>
    <row r="15" spans="1:11">
      <c r="A15" s="2">
        <v>11</v>
      </c>
      <c r="B15" s="17" t="s">
        <v>24</v>
      </c>
      <c r="C15" s="3">
        <v>500</v>
      </c>
      <c r="D15" s="3" t="s">
        <v>11</v>
      </c>
      <c r="E15" s="13">
        <v>5</v>
      </c>
      <c r="F15" s="13">
        <v>5.37</v>
      </c>
      <c r="G15" s="13">
        <v>5.2</v>
      </c>
      <c r="H15" s="14">
        <f t="shared" si="0"/>
        <v>2500</v>
      </c>
      <c r="I15" s="14">
        <f t="shared" si="1"/>
        <v>2685</v>
      </c>
      <c r="J15" s="14">
        <f t="shared" si="2"/>
        <v>2600</v>
      </c>
      <c r="K15" s="14">
        <f t="shared" si="3"/>
        <v>2595</v>
      </c>
    </row>
    <row r="16" spans="1:11">
      <c r="A16" s="2">
        <v>12</v>
      </c>
      <c r="B16" s="17" t="s">
        <v>25</v>
      </c>
      <c r="C16" s="3">
        <v>400</v>
      </c>
      <c r="D16" s="3" t="s">
        <v>12</v>
      </c>
      <c r="E16" s="13">
        <v>15</v>
      </c>
      <c r="F16" s="13">
        <v>16.649999999999999</v>
      </c>
      <c r="G16" s="13">
        <v>16.100000000000001</v>
      </c>
      <c r="H16" s="14">
        <f t="shared" si="0"/>
        <v>6000</v>
      </c>
      <c r="I16" s="14">
        <f t="shared" si="1"/>
        <v>6659.9999999999991</v>
      </c>
      <c r="J16" s="14">
        <f t="shared" si="2"/>
        <v>6440.0000000000009</v>
      </c>
      <c r="K16" s="14">
        <f t="shared" si="3"/>
        <v>6366.666666666667</v>
      </c>
    </row>
    <row r="17" spans="1:11">
      <c r="A17" s="2">
        <v>13</v>
      </c>
      <c r="B17" s="17" t="s">
        <v>25</v>
      </c>
      <c r="C17" s="3">
        <v>100</v>
      </c>
      <c r="D17" s="3" t="s">
        <v>12</v>
      </c>
      <c r="E17" s="13">
        <v>15</v>
      </c>
      <c r="F17" s="13">
        <v>16.649999999999999</v>
      </c>
      <c r="G17" s="13">
        <v>16.100000000000001</v>
      </c>
      <c r="H17" s="14">
        <f t="shared" si="0"/>
        <v>1500</v>
      </c>
      <c r="I17" s="14">
        <f t="shared" si="1"/>
        <v>1664.9999999999998</v>
      </c>
      <c r="J17" s="14">
        <f t="shared" si="2"/>
        <v>1610.0000000000002</v>
      </c>
      <c r="K17" s="14">
        <f t="shared" si="3"/>
        <v>1591.6666666666667</v>
      </c>
    </row>
    <row r="18" spans="1:11">
      <c r="A18" s="2">
        <v>14</v>
      </c>
      <c r="B18" s="17" t="s">
        <v>25</v>
      </c>
      <c r="C18" s="3">
        <v>200</v>
      </c>
      <c r="D18" s="3" t="s">
        <v>12</v>
      </c>
      <c r="E18" s="13">
        <v>15</v>
      </c>
      <c r="F18" s="13">
        <v>16.649999999999999</v>
      </c>
      <c r="G18" s="13">
        <v>16.100000000000001</v>
      </c>
      <c r="H18" s="14">
        <f t="shared" si="0"/>
        <v>3000</v>
      </c>
      <c r="I18" s="14">
        <f t="shared" si="1"/>
        <v>3329.9999999999995</v>
      </c>
      <c r="J18" s="14">
        <f t="shared" si="2"/>
        <v>3220.0000000000005</v>
      </c>
      <c r="K18" s="14">
        <f t="shared" si="3"/>
        <v>3183.3333333333335</v>
      </c>
    </row>
    <row r="19" spans="1:11">
      <c r="A19" s="12">
        <v>15</v>
      </c>
      <c r="B19" s="19" t="s">
        <v>26</v>
      </c>
      <c r="C19" s="19">
        <v>1</v>
      </c>
      <c r="D19" s="20" t="s">
        <v>11</v>
      </c>
      <c r="E19" s="13">
        <v>3500</v>
      </c>
      <c r="F19" s="13">
        <v>3783.5</v>
      </c>
      <c r="G19" s="13">
        <v>3675</v>
      </c>
      <c r="H19" s="14">
        <f t="shared" si="0"/>
        <v>3500</v>
      </c>
      <c r="I19" s="14">
        <f t="shared" si="1"/>
        <v>3783.5</v>
      </c>
      <c r="J19" s="14">
        <f t="shared" si="2"/>
        <v>3675</v>
      </c>
      <c r="K19" s="14">
        <f t="shared" si="3"/>
        <v>3652.8333333333335</v>
      </c>
    </row>
    <row r="20" spans="1:11" ht="15" customHeight="1">
      <c r="A20" s="20" t="s">
        <v>7</v>
      </c>
      <c r="B20" s="20"/>
      <c r="C20" s="20"/>
      <c r="D20" s="20"/>
      <c r="E20" s="15"/>
      <c r="F20" s="15"/>
      <c r="G20" s="15"/>
      <c r="H20" s="15">
        <f>SUM(H5:H19)</f>
        <v>207770</v>
      </c>
      <c r="I20" s="15">
        <f>SUM(I5:I19)</f>
        <v>223664.68000000002</v>
      </c>
      <c r="J20" s="15">
        <f>SUM(J5:J19)</f>
        <v>216465.8</v>
      </c>
      <c r="K20" s="15" t="s">
        <v>29</v>
      </c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2022-05-24T08:23:41Z</dcterms:modified>
</cp:coreProperties>
</file>